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E29" i="1" l="1"/>
  <c r="F29" i="1"/>
  <c r="E16" i="1"/>
  <c r="F16" i="1"/>
  <c r="F14" i="1"/>
  <c r="B40" i="1" l="1"/>
  <c r="E32" i="1"/>
  <c r="E28" i="1" l="1"/>
  <c r="F28" i="1"/>
  <c r="F27" i="1" l="1"/>
  <c r="E27" i="1"/>
  <c r="F21" i="1"/>
  <c r="E21" i="1"/>
  <c r="E13" i="1"/>
  <c r="F13" i="1"/>
  <c r="F12" i="1"/>
  <c r="E12" i="1"/>
  <c r="F9" i="1"/>
  <c r="E9" i="1"/>
  <c r="F7" i="1" l="1"/>
  <c r="E7" i="1"/>
  <c r="E24" i="1" l="1"/>
  <c r="F24" i="1"/>
  <c r="F30" i="1" l="1"/>
  <c r="E30" i="1"/>
  <c r="E26" i="1"/>
  <c r="E17" i="1"/>
  <c r="F22" i="1" l="1"/>
  <c r="E22" i="1"/>
  <c r="F26" i="1"/>
  <c r="F10" i="1"/>
  <c r="F15" i="1"/>
  <c r="F17" i="1"/>
  <c r="F20" i="1"/>
  <c r="E20" i="1" l="1"/>
  <c r="E15" i="1"/>
  <c r="E10" i="1"/>
  <c r="F31" i="1" l="1"/>
  <c r="D31" i="1"/>
  <c r="C31" i="1"/>
  <c r="B31" i="1"/>
  <c r="E14" i="1" l="1"/>
  <c r="E31" i="1" l="1"/>
</calcChain>
</file>

<file path=xl/sharedStrings.xml><?xml version="1.0" encoding="utf-8"?>
<sst xmlns="http://schemas.openxmlformats.org/spreadsheetml/2006/main" count="87" uniqueCount="57">
  <si>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</si>
  <si>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</si>
  <si>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</si>
  <si>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</si>
  <si>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</si>
  <si>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</si>
  <si>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</si>
  <si>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</si>
  <si>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</si>
  <si>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</si>
  <si>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</si>
  <si>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</si>
  <si>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</si>
  <si>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</si>
  <si>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</si>
  <si>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</si>
  <si>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</si>
  <si>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</si>
  <si>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</si>
  <si>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</si>
  <si>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</si>
  <si>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</si>
  <si>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</si>
  <si>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</si>
  <si>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</si>
  <si>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</si>
  <si>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</si>
  <si>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</si>
  <si>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</si>
  <si>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</si>
  <si>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</si>
  <si>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</si>
  <si>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</si>
  <si>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</si>
  <si>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</si>
  <si>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</si>
  <si>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</si>
  <si>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</si>
  <si>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>Averages</t>
  </si>
  <si>
    <t xml:space="preserve">19- QUERY, MIKE </t>
  </si>
  <si>
    <t xml:space="preserve">PLAY DATE  </t>
  </si>
  <si>
    <t xml:space="preserve">Closest to the Pin </t>
  </si>
  <si>
    <t>John K.</t>
  </si>
  <si>
    <t>Flight A</t>
  </si>
  <si>
    <t>1st</t>
  </si>
  <si>
    <t>2nd</t>
  </si>
  <si>
    <t>Flight B</t>
  </si>
  <si>
    <t>Makalei White Tees</t>
  </si>
  <si>
    <t>Tom B.</t>
  </si>
  <si>
    <t>Larry L.</t>
  </si>
  <si>
    <t>Roger H.</t>
  </si>
  <si>
    <t>13,7</t>
  </si>
  <si>
    <t>21,7</t>
  </si>
  <si>
    <t xml:space="preserve"> </t>
  </si>
  <si>
    <t>Peters</t>
  </si>
  <si>
    <t>Sparks</t>
  </si>
  <si>
    <t>Stockley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</si>
</sst>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rgb="FF000000"/>
      <name val="BatangChe"/>
      <family val="3"/>
    </font>
    <font>
      <b/>
      <sz val="12"/>
      <color theme="1"/>
      <name val="BatangChe"/>
      <family val="2"/>
    </font>
    <font>
      <b/>
      <sz val="12"/>
      <color theme="1"/>
      <name val="MS PGothic"/>
      <family val="2"/>
    </font>
    <font>
      <b/>
      <sz val="12"/>
      <name val="BatangChe"/>
      <family val="3"/>
    </font>
    <font>
      <b/>
      <sz val="12"/>
      <color rgb="FFC00000"/>
      <name val="BatangChe"/>
      <family val="3"/>
    </font>
    <font>
      <b/>
      <sz val="12"/>
      <color rgb="FFC00000"/>
      <name val="BatangChe"/>
      <family val="2"/>
    </font>
    <font>
      <b/>
      <i/>
      <sz val="12"/>
      <color rgb="FF00B0F0"/>
      <name val="BatangCh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I26" sqref="I26"/>
    </sheetView>
  </sheetViews>
  <sheetFormatPr defaultRowHeight="14.25" x14ac:dyDescent="0.15"/>
  <cols>
    <col min="1" max="1" width="23.5" style="6" customWidth="1"/>
    <col min="2" max="2" width="9" style="4"/>
    <col min="3" max="3" width="10.625" style="4" customWidth="1"/>
    <col min="4" max="4" width="13.25" style="4" customWidth="1"/>
    <col min="5" max="5" width="9" style="4"/>
    <col min="6" max="6" width="9.875" style="4" customWidth="1"/>
    <col min="7" max="16384" width="9" style="5"/>
  </cols>
  <sheetData>
    <row r="1" spans="1:6" x14ac:dyDescent="0.15">
      <c r="A1" s="6" t="s">
        <v>37</v>
      </c>
      <c r="C1" s="4" t="s">
        <v>40</v>
      </c>
      <c r="D1" s="7">
        <v>41405</v>
      </c>
    </row>
    <row r="2" spans="1:6" x14ac:dyDescent="0.15">
      <c r="A2" s="6" t="s">
        <v>47</v>
      </c>
      <c r="B2" s="15"/>
      <c r="C2" s="15"/>
      <c r="D2" s="15"/>
      <c r="E2" s="15"/>
    </row>
    <row r="3" spans="1:6" x14ac:dyDescent="0.15">
      <c r="A3" s="6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4</v>
      </c>
    </row>
    <row r="4" spans="1:6" x14ac:dyDescent="0.15">
      <c r="A4" s="6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4" t="s">
        <v>8</v>
      </c>
    </row>
    <row r="5" spans="1:6" x14ac:dyDescent="0.15">
      <c r="A5" s="6" t="s">
        <v>9</v>
      </c>
      <c r="B5" s="3">
        <v>19.899999999999999</v>
      </c>
      <c r="C5" s="3">
        <v>24</v>
      </c>
      <c r="D5" s="4" t="s">
        <v>13</v>
      </c>
      <c r="E5" s="4" t="s">
        <v>13</v>
      </c>
      <c r="F5" s="14" t="s">
        <v>13</v>
      </c>
    </row>
    <row r="6" spans="1:6" x14ac:dyDescent="0.15">
      <c r="A6" s="6" t="s">
        <v>10</v>
      </c>
      <c r="B6" s="3">
        <v>30.2</v>
      </c>
      <c r="C6" s="3">
        <v>36</v>
      </c>
      <c r="D6" s="4" t="s">
        <v>13</v>
      </c>
      <c r="E6" s="4" t="s">
        <v>13</v>
      </c>
      <c r="F6" s="14" t="s">
        <v>13</v>
      </c>
    </row>
    <row r="7" spans="1:6" x14ac:dyDescent="0.15">
      <c r="A7" s="6" t="s">
        <v>11</v>
      </c>
      <c r="B7" s="3">
        <v>10.3</v>
      </c>
      <c r="C7" s="3">
        <v>12</v>
      </c>
      <c r="D7" s="9">
        <v>85</v>
      </c>
      <c r="E7" s="9">
        <f>D7-C7</f>
        <v>73</v>
      </c>
      <c r="F7" s="10">
        <f>D7-(B7*134/113)+C7</f>
        <v>84.785840707964596</v>
      </c>
    </row>
    <row r="8" spans="1:6" x14ac:dyDescent="0.15">
      <c r="A8" s="6" t="s">
        <v>12</v>
      </c>
      <c r="B8" s="3">
        <v>8.6999999999999993</v>
      </c>
      <c r="C8" s="3">
        <v>10</v>
      </c>
      <c r="D8" s="4" t="s">
        <v>13</v>
      </c>
      <c r="E8" s="4" t="s">
        <v>13</v>
      </c>
      <c r="F8" s="4" t="s">
        <v>13</v>
      </c>
    </row>
    <row r="9" spans="1:6" x14ac:dyDescent="0.15">
      <c r="A9" s="6" t="s">
        <v>14</v>
      </c>
      <c r="B9" s="3">
        <v>6</v>
      </c>
      <c r="C9" s="3">
        <v>7</v>
      </c>
      <c r="D9" s="9">
        <v>80</v>
      </c>
      <c r="E9" s="9">
        <f t="shared" ref="E9:E15" si="0">D9-C9</f>
        <v>73</v>
      </c>
      <c r="F9" s="10">
        <f t="shared" ref="F9:F15" si="1">D9-(B9*134/113)+C9</f>
        <v>79.884955752212392</v>
      </c>
    </row>
    <row r="10" spans="1:6" x14ac:dyDescent="0.15">
      <c r="A10" s="6" t="s">
        <v>15</v>
      </c>
      <c r="B10" s="3">
        <v>18.899999999999999</v>
      </c>
      <c r="C10" s="3">
        <v>22</v>
      </c>
      <c r="D10" s="4">
        <v>92</v>
      </c>
      <c r="E10" s="8">
        <f t="shared" si="0"/>
        <v>70</v>
      </c>
      <c r="F10" s="2">
        <f t="shared" si="1"/>
        <v>91.587610619469032</v>
      </c>
    </row>
    <row r="11" spans="1:6" x14ac:dyDescent="0.15">
      <c r="A11" s="6" t="s">
        <v>16</v>
      </c>
      <c r="B11" s="3" t="s">
        <v>51</v>
      </c>
      <c r="C11" s="3">
        <v>16</v>
      </c>
      <c r="D11" s="4" t="s">
        <v>13</v>
      </c>
      <c r="E11" s="4" t="s">
        <v>13</v>
      </c>
      <c r="F11" s="14" t="s">
        <v>13</v>
      </c>
    </row>
    <row r="12" spans="1:6" x14ac:dyDescent="0.15">
      <c r="A12" s="6" t="s">
        <v>17</v>
      </c>
      <c r="B12" s="3">
        <v>14.1</v>
      </c>
      <c r="C12" s="3">
        <v>17</v>
      </c>
      <c r="D12" s="4">
        <v>89</v>
      </c>
      <c r="E12" s="4">
        <f t="shared" si="0"/>
        <v>72</v>
      </c>
      <c r="F12" s="2">
        <f t="shared" si="1"/>
        <v>89.279646017699122</v>
      </c>
    </row>
    <row r="13" spans="1:6" x14ac:dyDescent="0.15">
      <c r="A13" s="6" t="s">
        <v>18</v>
      </c>
      <c r="B13" s="3">
        <v>11.4</v>
      </c>
      <c r="C13" s="3">
        <v>13</v>
      </c>
      <c r="D13" s="9">
        <v>89</v>
      </c>
      <c r="E13" s="9">
        <f t="shared" si="0"/>
        <v>76</v>
      </c>
      <c r="F13" s="10">
        <f t="shared" si="1"/>
        <v>88.481415929203536</v>
      </c>
    </row>
    <row r="14" spans="1:6" x14ac:dyDescent="0.15">
      <c r="A14" s="6" t="s">
        <v>19</v>
      </c>
      <c r="B14" s="3">
        <v>21.9</v>
      </c>
      <c r="C14" s="3">
        <v>26</v>
      </c>
      <c r="D14" s="4">
        <v>103</v>
      </c>
      <c r="E14" s="4">
        <f t="shared" si="0"/>
        <v>77</v>
      </c>
      <c r="F14" s="10">
        <f t="shared" si="1"/>
        <v>103.03008849557523</v>
      </c>
    </row>
    <row r="15" spans="1:6" x14ac:dyDescent="0.15">
      <c r="A15" s="6" t="s">
        <v>20</v>
      </c>
      <c r="B15" s="3">
        <v>11.5</v>
      </c>
      <c r="C15" s="3">
        <v>14</v>
      </c>
      <c r="D15" s="9">
        <v>78</v>
      </c>
      <c r="E15" s="9">
        <f t="shared" si="0"/>
        <v>64</v>
      </c>
      <c r="F15" s="10">
        <f t="shared" si="1"/>
        <v>78.362831858407077</v>
      </c>
    </row>
    <row r="16" spans="1:6" x14ac:dyDescent="0.15">
      <c r="A16" s="6" t="s">
        <v>21</v>
      </c>
      <c r="B16" s="3">
        <v>14.2</v>
      </c>
      <c r="C16" s="3">
        <v>17</v>
      </c>
      <c r="D16" s="9">
        <v>99</v>
      </c>
      <c r="E16" s="9">
        <f t="shared" ref="E16" si="2">D16-C16</f>
        <v>82</v>
      </c>
      <c r="F16" s="10">
        <f t="shared" ref="F16" si="3">D16-(B16*134/113)+C16</f>
        <v>99.161061946902663</v>
      </c>
    </row>
    <row r="17" spans="1:6" x14ac:dyDescent="0.15">
      <c r="A17" s="6" t="s">
        <v>22</v>
      </c>
      <c r="B17" s="3">
        <v>15.9</v>
      </c>
      <c r="C17" s="3">
        <v>18</v>
      </c>
      <c r="D17" s="4">
        <v>100</v>
      </c>
      <c r="E17" s="4">
        <f>D17-C17</f>
        <v>82</v>
      </c>
      <c r="F17" s="2">
        <f>D17-(B17*134/113)+C17</f>
        <v>99.145132743362836</v>
      </c>
    </row>
    <row r="18" spans="1:6" x14ac:dyDescent="0.15">
      <c r="A18" s="6" t="s">
        <v>23</v>
      </c>
      <c r="B18" s="3">
        <v>20.100000000000001</v>
      </c>
      <c r="C18" s="3">
        <v>24</v>
      </c>
      <c r="D18" s="4" t="s">
        <v>13</v>
      </c>
      <c r="E18" s="4" t="s">
        <v>13</v>
      </c>
      <c r="F18" s="14" t="s">
        <v>13</v>
      </c>
    </row>
    <row r="19" spans="1:6" x14ac:dyDescent="0.15">
      <c r="A19" s="6" t="s">
        <v>24</v>
      </c>
      <c r="B19" s="3">
        <v>7.9</v>
      </c>
      <c r="C19" s="3">
        <v>9</v>
      </c>
      <c r="D19" s="4" t="s">
        <v>13</v>
      </c>
      <c r="E19" s="4" t="s">
        <v>13</v>
      </c>
      <c r="F19" s="14" t="s">
        <v>13</v>
      </c>
    </row>
    <row r="20" spans="1:6" x14ac:dyDescent="0.15">
      <c r="A20" s="6" t="s">
        <v>25</v>
      </c>
      <c r="B20" s="3">
        <v>20.8</v>
      </c>
      <c r="C20" s="3">
        <v>25</v>
      </c>
      <c r="D20" s="4">
        <v>95</v>
      </c>
      <c r="E20" s="4">
        <f>D20-C20</f>
        <v>70</v>
      </c>
      <c r="F20" s="2">
        <f>D20-(B20*134/113)+C20</f>
        <v>95.334513274336274</v>
      </c>
    </row>
    <row r="21" spans="1:6" x14ac:dyDescent="0.15">
      <c r="A21" s="6" t="s">
        <v>26</v>
      </c>
      <c r="B21" s="3">
        <v>11.8</v>
      </c>
      <c r="C21" s="3">
        <v>14</v>
      </c>
      <c r="D21" s="4">
        <v>86</v>
      </c>
      <c r="E21" s="4">
        <f>D21-C21</f>
        <v>72</v>
      </c>
      <c r="F21" s="2">
        <f>D21-(B21*134/113)+C21</f>
        <v>86.007079646017701</v>
      </c>
    </row>
    <row r="22" spans="1:6" x14ac:dyDescent="0.15">
      <c r="A22" s="6" t="s">
        <v>27</v>
      </c>
      <c r="B22" s="3">
        <v>12.5</v>
      </c>
      <c r="C22" s="3">
        <v>15</v>
      </c>
      <c r="D22" s="4">
        <v>89</v>
      </c>
      <c r="E22" s="4">
        <f>D22-C22</f>
        <v>74</v>
      </c>
      <c r="F22" s="2">
        <f>D22-(B22*134/113)+C22</f>
        <v>89.176991150442475</v>
      </c>
    </row>
    <row r="23" spans="1:6" x14ac:dyDescent="0.15">
      <c r="A23" s="6" t="s">
        <v>39</v>
      </c>
      <c r="B23" s="3">
        <v>18.399999999999999</v>
      </c>
      <c r="C23" s="3">
        <v>22</v>
      </c>
      <c r="D23" s="4" t="s">
        <v>13</v>
      </c>
      <c r="E23" s="4" t="s">
        <v>13</v>
      </c>
      <c r="F23" s="14" t="s">
        <v>13</v>
      </c>
    </row>
    <row r="24" spans="1:6" x14ac:dyDescent="0.15">
      <c r="A24" s="6" t="s">
        <v>28</v>
      </c>
      <c r="B24" s="3">
        <v>10.1</v>
      </c>
      <c r="C24" s="3">
        <v>12</v>
      </c>
      <c r="D24" s="9">
        <v>86</v>
      </c>
      <c r="E24" s="9">
        <f>D24-C24</f>
        <v>74</v>
      </c>
      <c r="F24" s="10">
        <f>D24-(B24*134/113)+C24</f>
        <v>86.023008849557527</v>
      </c>
    </row>
    <row r="25" spans="1:6" x14ac:dyDescent="0.15">
      <c r="A25" s="6" t="s">
        <v>29</v>
      </c>
      <c r="B25" s="3" t="s">
        <v>52</v>
      </c>
      <c r="C25" s="3">
        <v>26</v>
      </c>
      <c r="D25" s="4" t="s">
        <v>13</v>
      </c>
      <c r="E25" s="4" t="s">
        <v>13</v>
      </c>
      <c r="F25" s="14" t="s">
        <v>13</v>
      </c>
    </row>
    <row r="26" spans="1:6" x14ac:dyDescent="0.15">
      <c r="A26" s="6" t="s">
        <v>30</v>
      </c>
      <c r="B26" s="3">
        <v>19.7</v>
      </c>
      <c r="C26" s="3">
        <v>23</v>
      </c>
      <c r="D26" s="4">
        <v>97</v>
      </c>
      <c r="E26" s="4">
        <f>D26-C26</f>
        <v>74</v>
      </c>
      <c r="F26" s="2">
        <f>D26-(B26*134/113)+C26</f>
        <v>96.638938053097348</v>
      </c>
    </row>
    <row r="27" spans="1:6" x14ac:dyDescent="0.15">
      <c r="A27" s="6" t="s">
        <v>31</v>
      </c>
      <c r="B27" s="4">
        <v>12.2</v>
      </c>
      <c r="C27" s="4">
        <v>14</v>
      </c>
      <c r="D27" s="4">
        <v>93</v>
      </c>
      <c r="E27" s="4">
        <f>D27-C27</f>
        <v>79</v>
      </c>
      <c r="F27" s="2">
        <f>D27-(B27*134/113)+C27</f>
        <v>92.532743362831866</v>
      </c>
    </row>
    <row r="28" spans="1:6" x14ac:dyDescent="0.15">
      <c r="A28" s="6" t="s">
        <v>32</v>
      </c>
      <c r="B28" s="3">
        <v>18</v>
      </c>
      <c r="C28" s="3">
        <v>21</v>
      </c>
      <c r="D28" s="4">
        <v>92</v>
      </c>
      <c r="E28" s="4">
        <f>D28-C28</f>
        <v>71</v>
      </c>
      <c r="F28" s="2">
        <f>D28-(B28*134/113)+C28</f>
        <v>91.654867256637175</v>
      </c>
    </row>
    <row r="29" spans="1:6" x14ac:dyDescent="0.15">
      <c r="A29" s="6" t="s">
        <v>33</v>
      </c>
      <c r="B29" s="3">
        <v>14.7</v>
      </c>
      <c r="C29" s="3">
        <v>17</v>
      </c>
      <c r="D29" s="4">
        <v>91</v>
      </c>
      <c r="E29" s="4">
        <f>D29-C29</f>
        <v>74</v>
      </c>
      <c r="F29" s="2">
        <f>D29-(B29*134/113)+C29</f>
        <v>90.568141592920355</v>
      </c>
    </row>
    <row r="30" spans="1:6" x14ac:dyDescent="0.15">
      <c r="A30" s="6" t="s">
        <v>34</v>
      </c>
      <c r="B30" s="3">
        <v>18.100000000000001</v>
      </c>
      <c r="C30" s="3">
        <v>22</v>
      </c>
      <c r="D30" s="4">
        <v>91</v>
      </c>
      <c r="E30" s="4">
        <f>D30-C30</f>
        <v>69</v>
      </c>
      <c r="F30" s="2">
        <f>D30-(B30*134/113)+C30</f>
        <v>91.536283185840702</v>
      </c>
    </row>
    <row r="31" spans="1:6" s="1" customFormat="1" x14ac:dyDescent="0.15">
      <c r="A31" s="12" t="s">
        <v>38</v>
      </c>
      <c r="B31" s="13">
        <f>AVERAGE(B5:B26)</f>
        <v>15.215</v>
      </c>
      <c r="C31" s="13">
        <f>AVERAGE(C5:C26)</f>
        <v>18.272727272727273</v>
      </c>
      <c r="D31" s="13">
        <f>SUM(AVERAGEIF(D5:D30,"&gt;0"))</f>
        <v>90.833333333333329</v>
      </c>
      <c r="E31" s="13">
        <f t="shared" ref="E31" si="4">SUM(AVERAGEIF(E5:E30,"&gt;0"))</f>
        <v>73.666666666666671</v>
      </c>
      <c r="F31" s="13">
        <f>SUM(AVERAGEIF(F5:F30,"&gt;0"))</f>
        <v>90.732841691248765</v>
      </c>
    </row>
    <row r="32" spans="1:6" x14ac:dyDescent="0.15">
      <c r="B32" s="4" t="s">
        <v>53</v>
      </c>
      <c r="D32" s="4" t="s">
        <v>53</v>
      </c>
      <c r="E32" s="4" t="str">
        <f>CONCATENATE(LOWER(MID(A30,1,1)),LOWER( B30))</f>
        <v>218.1</v>
      </c>
      <c r="F32" s="4" t="s">
        <v>53</v>
      </c>
    </row>
    <row r="33" spans="1:5" x14ac:dyDescent="0.15">
      <c r="A33" s="6" t="s">
        <v>35</v>
      </c>
    </row>
    <row r="34" spans="1:5" x14ac:dyDescent="0.15">
      <c r="A34" s="6" t="s">
        <v>36</v>
      </c>
    </row>
    <row r="36" spans="1:5" x14ac:dyDescent="0.15">
      <c r="A36" s="6" t="s">
        <v>41</v>
      </c>
      <c r="B36" s="11">
        <v>2</v>
      </c>
      <c r="C36" s="11">
        <v>5</v>
      </c>
      <c r="D36" s="11">
        <v>12</v>
      </c>
      <c r="E36" s="11">
        <v>15</v>
      </c>
    </row>
    <row r="37" spans="1:5" x14ac:dyDescent="0.15">
      <c r="B37" s="4" t="s">
        <v>54</v>
      </c>
      <c r="C37" s="4" t="s">
        <v>42</v>
      </c>
      <c r="D37" s="4" t="s">
        <v>55</v>
      </c>
      <c r="E37" s="4" t="s">
        <v>56</v>
      </c>
    </row>
    <row r="39" spans="1:5" x14ac:dyDescent="0.15">
      <c r="A39" s="6" t="s">
        <v>43</v>
      </c>
      <c r="B39" s="4" t="s">
        <v>44</v>
      </c>
      <c r="C39" s="4" t="s">
        <v>45</v>
      </c>
    </row>
    <row r="40" spans="1:5" x14ac:dyDescent="0.15">
      <c r="B40" s="4" t="str">
        <f>MID(A15,11,4)&amp;" " &amp; MID(A15,4,1) &amp;"."</f>
        <v>JOHN K.</v>
      </c>
      <c r="C40" s="4" t="s">
        <v>48</v>
      </c>
    </row>
    <row r="41" spans="1:5" x14ac:dyDescent="0.15">
      <c r="A41" s="6" t="s">
        <v>46</v>
      </c>
      <c r="B41" s="4" t="s">
        <v>44</v>
      </c>
      <c r="C41" s="4" t="s">
        <v>45</v>
      </c>
    </row>
    <row r="42" spans="1:5" x14ac:dyDescent="0.15">
      <c r="B42" s="4" t="s">
        <v>49</v>
      </c>
      <c r="C42" s="4" t="s">
        <v>50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2013-05-14T04:38:39Z</dcterms:modified>
</cp:coreProperties>
</file>