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075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E29" i="1" l="1"/>
  <c r="F29" i="1"/>
  <c r="E25" i="1"/>
  <c r="F25" i="1"/>
  <c r="F10" i="1" l="1"/>
  <c r="E28" i="1" l="1"/>
  <c r="F28" i="1"/>
  <c r="F27" i="1" l="1"/>
  <c r="E27" i="1"/>
  <c r="F21" i="1"/>
  <c r="E21" i="1"/>
  <c r="E13" i="1"/>
  <c r="F13" i="1"/>
  <c r="F12" i="1"/>
  <c r="E12" i="1"/>
  <c r="F9" i="1"/>
  <c r="E9" i="1"/>
  <c r="F7" i="1" l="1"/>
  <c r="E7" i="1"/>
  <c r="E24" i="1" l="1"/>
  <c r="F24" i="1"/>
  <c r="E26" i="1" l="1"/>
  <c r="E17" i="1"/>
  <c r="F22" i="1" l="1"/>
  <c r="E22" i="1"/>
  <c r="F26" i="1"/>
  <c r="E11" i="1"/>
  <c r="F11" i="1"/>
  <c r="F14" i="1"/>
  <c r="F15" i="1"/>
  <c r="F17" i="1"/>
  <c r="F20" i="1"/>
  <c r="E20" i="1" l="1"/>
  <c r="E15" i="1"/>
  <c r="E10" i="1"/>
  <c r="F31" i="1" l="1"/>
  <c r="D31" i="1"/>
  <c r="C31" i="1"/>
  <c r="B31" i="1"/>
  <c r="E14" i="1" l="1"/>
  <c r="E31" i="1" l="1"/>
</calcChain>
</file>

<file path=xl/sharedStrings.xml><?xml version="1.0" encoding="utf-8"?>
<sst xmlns="http://schemas.openxmlformats.org/spreadsheetml/2006/main" count="82" uniqueCount="54">
  <si>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</si>
  <si>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</si>
  <si>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</si>
  <si>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</si>
  <si>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</si>
  <si>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</si>
  <si>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</si>
  <si>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</si>
  <si>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</si>
  <si>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1-KEN ALTON</t>
  </si>
  <si>
    <t>2-ANGLIN, THOMAS</t>
  </si>
  <si>
    <t>3-BATES, TOM</t>
  </si>
  <si>
    <t>4-CONNER, JERRY</t>
  </si>
  <si>
    <t>DNP</t>
  </si>
  <si>
    <t>5-DODD, STAN</t>
  </si>
  <si>
    <t>6-GUERIN, ARTIE</t>
  </si>
  <si>
    <t>7-HAYWARD, STEVE</t>
  </si>
  <si>
    <t>8-HIGGINS, ROGER</t>
  </si>
  <si>
    <t>9-HONDA, HARVEY</t>
  </si>
  <si>
    <t>10-KELLEY, PAUL</t>
  </si>
  <si>
    <t>11-KIAHA, JOHN</t>
  </si>
  <si>
    <t>12-LADERA, RALPH</t>
  </si>
  <si>
    <t>13-LEEDOM, LARRY</t>
  </si>
  <si>
    <t>14-MACOMBER, BOB</t>
  </si>
  <si>
    <t>15- NAKAYA, EDDIE</t>
  </si>
  <si>
    <t>16- PACHECO, NORM</t>
  </si>
  <si>
    <t>17- PETERS, DAVE</t>
  </si>
  <si>
    <t>18- PUCKETT, DAVE</t>
  </si>
  <si>
    <t>20- SALLEE, RALPH</t>
  </si>
  <si>
    <t>21- SCARBER, JOE</t>
  </si>
  <si>
    <t>22- SKELTON, ED</t>
  </si>
  <si>
    <t>23- SPARKS, JOEL</t>
  </si>
  <si>
    <t>24- STOCKLY, BILL</t>
  </si>
  <si>
    <t>25- WATANABE, WAYNE</t>
  </si>
  <si>
    <t>26- WELLS, CHUCK</t>
  </si>
  <si>
    <t>DNP= DID NOT PLAY</t>
  </si>
  <si>
    <t xml:space="preserve">KOLEPA HUI SCORE REPORT </t>
  </si>
  <si>
    <t>Averages</t>
  </si>
  <si>
    <t xml:space="preserve">19- QUERY, MIKE </t>
  </si>
  <si>
    <t xml:space="preserve">PLAY DATE  </t>
  </si>
  <si>
    <t xml:space="preserve">Closest to the Pin </t>
  </si>
  <si>
    <t>Flight A</t>
  </si>
  <si>
    <t>1st</t>
  </si>
  <si>
    <t>2nd</t>
  </si>
  <si>
    <t>Flight B</t>
  </si>
  <si>
    <t>Makalei White Tees</t>
  </si>
  <si>
    <t>Tom B.</t>
  </si>
  <si>
    <t>Larry L.</t>
  </si>
  <si>
    <t>Ed S.</t>
  </si>
  <si>
    <t>Dave Puk</t>
  </si>
  <si>
    <t>Joel S.</t>
  </si>
  <si>
    <t>Stan D.</t>
  </si>
  <si>
    <t>D. Peters</t>
  </si>
  <si>
    <t>Bill 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</si>
</sst>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BatangChe"/>
      <family val="2"/>
    </font>
    <font>
      <b/>
      <i/>
      <sz val="12"/>
      <color rgb="FFFF0000"/>
      <name val="BatangChe"/>
      <family val="3"/>
    </font>
    <font>
      <b/>
      <sz val="12"/>
      <color theme="1"/>
      <name val="BatangChe"/>
      <family val="2"/>
    </font>
    <font>
      <b/>
      <sz val="12"/>
      <name val="BatangChe"/>
      <family val="3"/>
    </font>
    <font>
      <b/>
      <sz val="12"/>
      <color rgb="FFC00000"/>
      <name val="BatangChe"/>
      <family val="2"/>
    </font>
    <font>
      <b/>
      <sz val="12"/>
      <name val="Arial"/>
      <family val="2"/>
    </font>
    <font>
      <b/>
      <sz val="12"/>
      <name val="BatangChe"/>
      <family val="2"/>
    </font>
    <font>
      <b/>
      <sz val="12"/>
      <name val="MS PGothic"/>
      <family val="2"/>
    </font>
    <font>
      <b/>
      <i/>
      <sz val="12"/>
      <name val="BatangChe"/>
      <family val="3"/>
    </font>
    <font>
      <b/>
      <sz val="10"/>
      <name val="BatangChe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3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left"/>
    </xf>
    <xf numFmtId="2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6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9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abSelected="1" workbookViewId="0">
      <selection activeCell="J7" sqref="J7"/>
    </sheetView>
  </sheetViews>
  <sheetFormatPr defaultRowHeight="14.25" x14ac:dyDescent="0.15"/>
  <cols>
    <col min="1" max="1" width="23.5" style="4" customWidth="1"/>
    <col min="2" max="2" width="9" style="2"/>
    <col min="3" max="3" width="10.625" style="2" customWidth="1"/>
    <col min="4" max="4" width="13.25" style="2" customWidth="1"/>
    <col min="5" max="5" width="9" style="2"/>
    <col min="6" max="6" width="9.875" style="2" customWidth="1"/>
    <col min="7" max="16384" width="9" style="3"/>
  </cols>
  <sheetData>
    <row r="1" spans="1:6" x14ac:dyDescent="0.15">
      <c r="A1" s="8" t="s">
        <v>36</v>
      </c>
      <c r="B1" s="9"/>
      <c r="C1" s="9" t="s">
        <v>39</v>
      </c>
      <c r="D1" s="10">
        <v>41391</v>
      </c>
      <c r="E1" s="9"/>
      <c r="F1" s="9"/>
    </row>
    <row r="2" spans="1:6" x14ac:dyDescent="0.15">
      <c r="A2" s="8" t="s">
        <v>45</v>
      </c>
      <c r="B2" s="11"/>
      <c r="C2" s="11"/>
      <c r="D2" s="11"/>
      <c r="E2" s="11"/>
      <c r="F2" s="9"/>
    </row>
    <row r="3" spans="1:6" x14ac:dyDescent="0.15">
      <c r="A3" s="8" t="s">
        <v>0</v>
      </c>
      <c r="B3" s="9" t="s">
        <v>1</v>
      </c>
      <c r="C3" s="9" t="s">
        <v>2</v>
      </c>
      <c r="D3" s="9" t="s">
        <v>3</v>
      </c>
      <c r="E3" s="9" t="s">
        <v>5</v>
      </c>
      <c r="F3" s="9" t="s">
        <v>4</v>
      </c>
    </row>
    <row r="4" spans="1:6" x14ac:dyDescent="0.15">
      <c r="A4" s="8" t="s">
        <v>6</v>
      </c>
      <c r="B4" s="9" t="s">
        <v>7</v>
      </c>
      <c r="C4" s="9" t="s">
        <v>1</v>
      </c>
      <c r="D4" s="9" t="s">
        <v>8</v>
      </c>
      <c r="E4" s="9" t="s">
        <v>8</v>
      </c>
      <c r="F4" s="9" t="s">
        <v>8</v>
      </c>
    </row>
    <row r="5" spans="1:6" ht="15.75" x14ac:dyDescent="0.15">
      <c r="A5" s="8" t="s">
        <v>9</v>
      </c>
      <c r="B5" s="12">
        <v>19.899999999999999</v>
      </c>
      <c r="C5" s="7">
        <v>23</v>
      </c>
      <c r="D5" s="9" t="s">
        <v>13</v>
      </c>
      <c r="E5" s="9" t="s">
        <v>13</v>
      </c>
      <c r="F5" s="9" t="s">
        <v>13</v>
      </c>
    </row>
    <row r="6" spans="1:6" ht="15.75" x14ac:dyDescent="0.15">
      <c r="A6" s="8" t="s">
        <v>10</v>
      </c>
      <c r="B6" s="12">
        <v>30.2</v>
      </c>
      <c r="C6" s="7">
        <v>36</v>
      </c>
      <c r="D6" s="9" t="s">
        <v>13</v>
      </c>
      <c r="E6" s="9" t="s">
        <v>13</v>
      </c>
      <c r="F6" s="9" t="s">
        <v>13</v>
      </c>
    </row>
    <row r="7" spans="1:6" ht="15.75" x14ac:dyDescent="0.15">
      <c r="A7" s="8" t="s">
        <v>11</v>
      </c>
      <c r="B7" s="12">
        <v>10.5</v>
      </c>
      <c r="C7" s="7">
        <v>13</v>
      </c>
      <c r="D7" s="9">
        <v>80</v>
      </c>
      <c r="E7" s="6">
        <f>D7-C7</f>
        <v>67</v>
      </c>
      <c r="F7" s="13">
        <f t="shared" ref="F7:F26" si="0">D7-(B7*134/113)+C7</f>
        <v>80.548672566371678</v>
      </c>
    </row>
    <row r="8" spans="1:6" ht="15.75" x14ac:dyDescent="0.15">
      <c r="A8" s="8" t="s">
        <v>12</v>
      </c>
      <c r="B8" s="12">
        <v>8.6999999999999993</v>
      </c>
      <c r="C8" s="7">
        <v>10</v>
      </c>
      <c r="D8" s="9" t="s">
        <v>13</v>
      </c>
      <c r="E8" s="9" t="s">
        <v>13</v>
      </c>
      <c r="F8" s="9" t="s">
        <v>13</v>
      </c>
    </row>
    <row r="9" spans="1:6" ht="15.75" x14ac:dyDescent="0.15">
      <c r="A9" s="8" t="s">
        <v>14</v>
      </c>
      <c r="B9" s="12">
        <v>7.2</v>
      </c>
      <c r="C9" s="7">
        <v>9</v>
      </c>
      <c r="D9" s="9">
        <v>78</v>
      </c>
      <c r="E9" s="9">
        <f>D9-C9</f>
        <v>69</v>
      </c>
      <c r="F9" s="13">
        <f t="shared" ref="F9" si="1">D9-(B9*134/113)+C9</f>
        <v>78.461946902654873</v>
      </c>
    </row>
    <row r="10" spans="1:6" ht="15.75" x14ac:dyDescent="0.15">
      <c r="A10" s="8" t="s">
        <v>15</v>
      </c>
      <c r="B10" s="12">
        <v>20.6</v>
      </c>
      <c r="C10" s="7">
        <v>21</v>
      </c>
      <c r="D10" s="9">
        <v>92</v>
      </c>
      <c r="E10" s="5">
        <f t="shared" ref="E10:E17" si="2">D10-C10</f>
        <v>71</v>
      </c>
      <c r="F10" s="14">
        <f>$FD$1010-(B10*134/113)+C10</f>
        <v>-3.4283185840707979</v>
      </c>
    </row>
    <row r="11" spans="1:6" ht="15.75" x14ac:dyDescent="0.15">
      <c r="A11" s="8" t="s">
        <v>16</v>
      </c>
      <c r="B11" s="12">
        <v>13.3</v>
      </c>
      <c r="C11" s="7">
        <v>16</v>
      </c>
      <c r="D11" s="9">
        <v>95</v>
      </c>
      <c r="E11" s="9">
        <f t="shared" si="2"/>
        <v>79</v>
      </c>
      <c r="F11" s="14">
        <f t="shared" si="0"/>
        <v>95.228318584070792</v>
      </c>
    </row>
    <row r="12" spans="1:6" ht="15.75" x14ac:dyDescent="0.15">
      <c r="A12" s="8" t="s">
        <v>17</v>
      </c>
      <c r="B12" s="12">
        <v>14.5</v>
      </c>
      <c r="C12" s="7">
        <v>17</v>
      </c>
      <c r="D12" s="9">
        <v>96</v>
      </c>
      <c r="E12" s="9">
        <f t="shared" ref="E12" si="3">D12-C12</f>
        <v>79</v>
      </c>
      <c r="F12" s="14">
        <f t="shared" ref="F12" si="4">D12-(B12*134/113)+C12</f>
        <v>95.805309734513273</v>
      </c>
    </row>
    <row r="13" spans="1:6" ht="15.75" x14ac:dyDescent="0.15">
      <c r="A13" s="8" t="s">
        <v>18</v>
      </c>
      <c r="B13" s="12">
        <v>11.4</v>
      </c>
      <c r="C13" s="7">
        <v>15</v>
      </c>
      <c r="D13" s="9">
        <v>91</v>
      </c>
      <c r="E13" s="9">
        <f t="shared" ref="E13" si="5">D13-C13</f>
        <v>76</v>
      </c>
      <c r="F13" s="13">
        <f t="shared" ref="F13" si="6">D13-(B13*134/113)+C13</f>
        <v>92.481415929203536</v>
      </c>
    </row>
    <row r="14" spans="1:6" ht="15.75" x14ac:dyDescent="0.15">
      <c r="A14" s="8" t="s">
        <v>19</v>
      </c>
      <c r="B14" s="12">
        <v>21</v>
      </c>
      <c r="C14" s="7">
        <v>26</v>
      </c>
      <c r="D14" s="9">
        <v>96</v>
      </c>
      <c r="E14" s="9">
        <f t="shared" si="2"/>
        <v>70</v>
      </c>
      <c r="F14" s="14">
        <f t="shared" si="0"/>
        <v>97.097345132743357</v>
      </c>
    </row>
    <row r="15" spans="1:6" ht="15.75" x14ac:dyDescent="0.15">
      <c r="A15" s="8" t="s">
        <v>20</v>
      </c>
      <c r="B15" s="12">
        <v>12.4</v>
      </c>
      <c r="C15" s="7">
        <v>13</v>
      </c>
      <c r="D15" s="9">
        <v>85</v>
      </c>
      <c r="E15" s="9">
        <f t="shared" si="2"/>
        <v>72</v>
      </c>
      <c r="F15" s="13">
        <f t="shared" si="0"/>
        <v>83.295575221238934</v>
      </c>
    </row>
    <row r="16" spans="1:6" ht="15.75" x14ac:dyDescent="0.15">
      <c r="A16" s="8" t="s">
        <v>21</v>
      </c>
      <c r="B16" s="12">
        <v>14.8</v>
      </c>
      <c r="C16" s="7">
        <v>15</v>
      </c>
      <c r="D16" s="9" t="s">
        <v>13</v>
      </c>
      <c r="E16" s="9" t="s">
        <v>13</v>
      </c>
      <c r="F16" s="9" t="s">
        <v>13</v>
      </c>
    </row>
    <row r="17" spans="1:6" ht="15.75" x14ac:dyDescent="0.15">
      <c r="A17" s="8" t="s">
        <v>22</v>
      </c>
      <c r="B17" s="12">
        <v>15.9</v>
      </c>
      <c r="C17" s="7">
        <v>20</v>
      </c>
      <c r="D17" s="9">
        <v>88</v>
      </c>
      <c r="E17" s="9">
        <f t="shared" si="2"/>
        <v>68</v>
      </c>
      <c r="F17" s="14">
        <f t="shared" si="0"/>
        <v>89.145132743362836</v>
      </c>
    </row>
    <row r="18" spans="1:6" ht="15.75" x14ac:dyDescent="0.15">
      <c r="A18" s="8" t="s">
        <v>23</v>
      </c>
      <c r="B18" s="12">
        <v>20.100000000000001</v>
      </c>
      <c r="C18" s="7">
        <v>24</v>
      </c>
      <c r="D18" s="9" t="s">
        <v>13</v>
      </c>
      <c r="E18" s="9" t="s">
        <v>13</v>
      </c>
      <c r="F18" s="9" t="s">
        <v>13</v>
      </c>
    </row>
    <row r="19" spans="1:6" ht="15.75" x14ac:dyDescent="0.15">
      <c r="A19" s="8" t="s">
        <v>24</v>
      </c>
      <c r="B19" s="12">
        <v>8.4</v>
      </c>
      <c r="C19" s="7">
        <v>10</v>
      </c>
      <c r="D19" s="9" t="s">
        <v>13</v>
      </c>
      <c r="E19" s="9" t="s">
        <v>13</v>
      </c>
      <c r="F19" s="9" t="s">
        <v>13</v>
      </c>
    </row>
    <row r="20" spans="1:6" ht="15.75" x14ac:dyDescent="0.15">
      <c r="A20" s="8" t="s">
        <v>25</v>
      </c>
      <c r="B20" s="12">
        <v>22.6</v>
      </c>
      <c r="C20" s="7">
        <v>24</v>
      </c>
      <c r="D20" s="9">
        <v>101</v>
      </c>
      <c r="E20" s="9">
        <f t="shared" ref="E20:E27" si="7">D20-C20</f>
        <v>77</v>
      </c>
      <c r="F20" s="14">
        <f t="shared" si="0"/>
        <v>98.2</v>
      </c>
    </row>
    <row r="21" spans="1:6" ht="15.75" x14ac:dyDescent="0.15">
      <c r="A21" s="8" t="s">
        <v>26</v>
      </c>
      <c r="B21" s="12">
        <v>11.9</v>
      </c>
      <c r="C21" s="7">
        <v>14</v>
      </c>
      <c r="D21" s="9">
        <v>81</v>
      </c>
      <c r="E21" s="6">
        <f t="shared" si="7"/>
        <v>67</v>
      </c>
      <c r="F21" s="14">
        <f t="shared" ref="F21" si="8">D21-(B21*134/113)+C21</f>
        <v>80.888495575221242</v>
      </c>
    </row>
    <row r="22" spans="1:6" ht="15.75" x14ac:dyDescent="0.15">
      <c r="A22" s="8" t="s">
        <v>27</v>
      </c>
      <c r="B22" s="12">
        <v>12.5</v>
      </c>
      <c r="C22" s="7">
        <v>15</v>
      </c>
      <c r="D22" s="9">
        <v>84</v>
      </c>
      <c r="E22" s="9">
        <f t="shared" si="7"/>
        <v>69</v>
      </c>
      <c r="F22" s="14">
        <f t="shared" si="0"/>
        <v>84.176991150442475</v>
      </c>
    </row>
    <row r="23" spans="1:6" ht="15.75" x14ac:dyDescent="0.15">
      <c r="A23" s="8" t="s">
        <v>38</v>
      </c>
      <c r="B23" s="12">
        <v>18.899999999999999</v>
      </c>
      <c r="C23" s="7">
        <v>21</v>
      </c>
      <c r="D23" s="9" t="s">
        <v>13</v>
      </c>
      <c r="E23" s="9" t="s">
        <v>13</v>
      </c>
      <c r="F23" s="9" t="s">
        <v>13</v>
      </c>
    </row>
    <row r="24" spans="1:6" ht="15.75" x14ac:dyDescent="0.15">
      <c r="A24" s="8" t="s">
        <v>28</v>
      </c>
      <c r="B24" s="12">
        <v>11</v>
      </c>
      <c r="C24" s="7">
        <v>12</v>
      </c>
      <c r="D24" s="9">
        <v>81</v>
      </c>
      <c r="E24" s="9">
        <f t="shared" si="7"/>
        <v>69</v>
      </c>
      <c r="F24" s="13">
        <f t="shared" ref="F24" si="9">D24-(B24*134/113)+C24</f>
        <v>79.955752212389385</v>
      </c>
    </row>
    <row r="25" spans="1:6" ht="15.75" x14ac:dyDescent="0.15">
      <c r="A25" s="8" t="s">
        <v>29</v>
      </c>
      <c r="B25" s="12">
        <v>21</v>
      </c>
      <c r="C25" s="7">
        <v>25</v>
      </c>
      <c r="D25" s="9">
        <v>111</v>
      </c>
      <c r="E25" s="9">
        <f t="shared" ref="E25" si="10">D25-C25</f>
        <v>86</v>
      </c>
      <c r="F25" s="13">
        <f t="shared" ref="F25" si="11">D25-(B25*134/113)+C25</f>
        <v>111.09734513274336</v>
      </c>
    </row>
    <row r="26" spans="1:6" ht="15.75" x14ac:dyDescent="0.15">
      <c r="A26" s="8" t="s">
        <v>30</v>
      </c>
      <c r="B26" s="12">
        <v>20.3</v>
      </c>
      <c r="C26" s="7">
        <v>22</v>
      </c>
      <c r="D26" s="9">
        <v>97</v>
      </c>
      <c r="E26" s="9">
        <f t="shared" si="7"/>
        <v>75</v>
      </c>
      <c r="F26" s="14">
        <f t="shared" si="0"/>
        <v>94.927433628318582</v>
      </c>
    </row>
    <row r="27" spans="1:6" ht="15.75" x14ac:dyDescent="0.15">
      <c r="A27" s="8" t="s">
        <v>31</v>
      </c>
      <c r="B27" s="9">
        <v>12.3</v>
      </c>
      <c r="C27" s="7">
        <v>15</v>
      </c>
      <c r="D27" s="9">
        <v>89</v>
      </c>
      <c r="E27" s="9">
        <f t="shared" si="7"/>
        <v>74</v>
      </c>
      <c r="F27" s="14">
        <f t="shared" ref="F27" si="12">D27-(B27*134/113)+C27</f>
        <v>89.414159292035393</v>
      </c>
    </row>
    <row r="28" spans="1:6" ht="15.75" x14ac:dyDescent="0.15">
      <c r="A28" s="8" t="s">
        <v>32</v>
      </c>
      <c r="B28" s="12">
        <v>18</v>
      </c>
      <c r="C28" s="7">
        <v>22</v>
      </c>
      <c r="D28" s="9">
        <v>89</v>
      </c>
      <c r="E28" s="9">
        <f t="shared" ref="E28" si="13">D28-C28</f>
        <v>67</v>
      </c>
      <c r="F28" s="14">
        <f t="shared" ref="F28" si="14">D28-(B28*134/113)+C28</f>
        <v>89.654867256637175</v>
      </c>
    </row>
    <row r="29" spans="1:6" ht="15.75" x14ac:dyDescent="0.15">
      <c r="A29" s="8" t="s">
        <v>33</v>
      </c>
      <c r="B29" s="12">
        <v>14.7</v>
      </c>
      <c r="C29" s="7">
        <v>18</v>
      </c>
      <c r="D29" s="9">
        <v>90</v>
      </c>
      <c r="E29" s="9">
        <f t="shared" ref="E29" si="15">D29-C29</f>
        <v>72</v>
      </c>
      <c r="F29" s="14">
        <f t="shared" ref="F29" si="16">D29-(B29*134/113)+C29</f>
        <v>90.568141592920355</v>
      </c>
    </row>
    <row r="30" spans="1:6" ht="15.75" x14ac:dyDescent="0.15">
      <c r="A30" s="8" t="s">
        <v>34</v>
      </c>
      <c r="B30" s="12">
        <v>18.7</v>
      </c>
      <c r="C30" s="7">
        <v>21</v>
      </c>
      <c r="D30" s="9" t="s">
        <v>13</v>
      </c>
      <c r="E30" s="9" t="s">
        <v>13</v>
      </c>
      <c r="F30" s="9" t="s">
        <v>13</v>
      </c>
    </row>
    <row r="31" spans="1:6" s="1" customFormat="1" x14ac:dyDescent="0.15">
      <c r="A31" s="15" t="s">
        <v>37</v>
      </c>
      <c r="B31" s="16">
        <f>AVERAGE(B5:B26)</f>
        <v>15.777272727272726</v>
      </c>
      <c r="C31" s="16">
        <f>AVERAGE(C5:C26)</f>
        <v>18.227272727272727</v>
      </c>
      <c r="D31" s="16">
        <f>SUM(AVERAGEIF(D5:D30,"&gt;0"))</f>
        <v>90.222222222222229</v>
      </c>
      <c r="E31" s="16">
        <f t="shared" ref="E31" si="17">SUM(AVERAGEIF(E5:E30,"&gt;0"))</f>
        <v>72.611111111111114</v>
      </c>
      <c r="F31" s="16">
        <f>SUM(AVERAGEIF(F5:F30,"&gt;0"))</f>
        <v>90.055700156168655</v>
      </c>
    </row>
    <row r="32" spans="1:6" x14ac:dyDescent="0.15">
      <c r="A32" s="8"/>
      <c r="B32" s="9"/>
      <c r="C32" s="9"/>
      <c r="D32" s="9"/>
      <c r="E32" s="9"/>
      <c r="F32" s="9"/>
    </row>
    <row r="33" spans="1:6" x14ac:dyDescent="0.15">
      <c r="A33" s="8" t="s">
        <v>35</v>
      </c>
      <c r="B33" s="9"/>
      <c r="C33" s="9"/>
      <c r="D33" s="9"/>
      <c r="E33" s="9"/>
      <c r="F33" s="9"/>
    </row>
    <row r="34" spans="1:6" x14ac:dyDescent="0.15">
      <c r="A34" s="8"/>
      <c r="B34" s="9"/>
      <c r="C34" s="9"/>
      <c r="D34" s="9"/>
      <c r="E34" s="9"/>
      <c r="F34" s="9"/>
    </row>
    <row r="35" spans="1:6" x14ac:dyDescent="0.15">
      <c r="A35" s="8"/>
      <c r="B35" s="9"/>
      <c r="C35" s="9"/>
      <c r="D35" s="9"/>
      <c r="E35" s="9"/>
      <c r="F35" s="9"/>
    </row>
    <row r="36" spans="1:6" x14ac:dyDescent="0.15">
      <c r="A36" s="8" t="s">
        <v>40</v>
      </c>
      <c r="B36" s="17">
        <v>2</v>
      </c>
      <c r="C36" s="17">
        <v>5</v>
      </c>
      <c r="D36" s="17">
        <v>12</v>
      </c>
      <c r="E36" s="17">
        <v>15</v>
      </c>
      <c r="F36" s="9"/>
    </row>
    <row r="37" spans="1:6" x14ac:dyDescent="0.15">
      <c r="A37" s="8"/>
      <c r="B37" s="9" t="s">
        <v>48</v>
      </c>
      <c r="C37" s="9" t="s">
        <v>49</v>
      </c>
      <c r="D37" s="9" t="s">
        <v>50</v>
      </c>
      <c r="E37" s="9" t="s">
        <v>51</v>
      </c>
      <c r="F37" s="9"/>
    </row>
    <row r="38" spans="1:6" x14ac:dyDescent="0.15">
      <c r="A38" s="8"/>
      <c r="B38" s="9"/>
      <c r="C38" s="9"/>
      <c r="D38" s="9"/>
      <c r="E38" s="9"/>
      <c r="F38" s="9"/>
    </row>
    <row r="39" spans="1:6" x14ac:dyDescent="0.15">
      <c r="A39" s="8" t="s">
        <v>41</v>
      </c>
      <c r="B39" s="9" t="s">
        <v>42</v>
      </c>
      <c r="C39" s="9" t="s">
        <v>43</v>
      </c>
      <c r="D39" s="9"/>
      <c r="E39" s="9"/>
      <c r="F39" s="9"/>
    </row>
    <row r="40" spans="1:6" x14ac:dyDescent="0.15">
      <c r="A40" s="8"/>
      <c r="B40" s="18" t="s">
        <v>52</v>
      </c>
      <c r="C40" s="18" t="s">
        <v>46</v>
      </c>
      <c r="D40" s="9"/>
      <c r="E40" s="9"/>
      <c r="F40" s="9"/>
    </row>
    <row r="41" spans="1:6" x14ac:dyDescent="0.15">
      <c r="A41" s="8" t="s">
        <v>44</v>
      </c>
      <c r="B41" s="9" t="s">
        <v>42</v>
      </c>
      <c r="C41" s="9" t="s">
        <v>43</v>
      </c>
      <c r="D41" s="9"/>
      <c r="E41" s="9"/>
      <c r="F41" s="9"/>
    </row>
    <row r="42" spans="1:6" x14ac:dyDescent="0.15">
      <c r="A42" s="8"/>
      <c r="B42" s="9" t="s">
        <v>53</v>
      </c>
      <c r="C42" s="9" t="s">
        <v>47</v>
      </c>
      <c r="D42" s="9"/>
      <c r="E42" s="9"/>
      <c r="F42" s="9"/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2013-02-18T07:47:03Z</dcterms:created>
  <dcterms:modified xsi:type="dcterms:W3CDTF">2013-06-09T03:29:53Z</dcterms:modified>
</cp:coreProperties>
</file>