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1" i="1" l="1"/>
  <c r="F30" i="1"/>
  <c r="E31" i="1"/>
  <c r="E30" i="1"/>
  <c r="F26" i="1"/>
  <c r="E26" i="1"/>
  <c r="E24" i="1"/>
  <c r="E21" i="1"/>
  <c r="E22" i="1"/>
  <c r="F21" i="1"/>
  <c r="F16" i="1"/>
  <c r="E16" i="1"/>
  <c r="F24" i="1" l="1"/>
  <c r="E15" i="1"/>
  <c r="F15" i="1"/>
  <c r="F13" i="1" l="1"/>
  <c r="E13" i="1"/>
  <c r="C32" i="1" l="1"/>
  <c r="D32" i="1"/>
  <c r="B32" i="1"/>
  <c r="F9" i="1"/>
  <c r="F11" i="1"/>
  <c r="F12" i="1"/>
  <c r="F14" i="1"/>
  <c r="F17" i="1"/>
  <c r="F19" i="1"/>
  <c r="F20" i="1"/>
  <c r="F22" i="1"/>
  <c r="F27" i="1"/>
  <c r="F28" i="1"/>
  <c r="F7" i="1"/>
  <c r="F32" i="1" l="1"/>
  <c r="E7" i="1"/>
  <c r="E9" i="1"/>
  <c r="E11" i="1"/>
  <c r="E12" i="1"/>
  <c r="E14" i="1"/>
  <c r="E17" i="1"/>
  <c r="E19" i="1"/>
  <c r="E20" i="1"/>
  <c r="E27" i="1"/>
  <c r="E28" i="1"/>
  <c r="E32" i="1" l="1"/>
</calcChain>
</file>

<file path=xl/sharedStrings.xml><?xml version="1.0" encoding="utf-8"?>
<sst xmlns="http://schemas.openxmlformats.org/spreadsheetml/2006/main" count="115" uniqueCount="63">
  <si>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</si>
  <si>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</si>
  <si>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</si>
  <si>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</si>
  <si>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</si>
  <si>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</si>
  <si>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</si>
  <si>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</si>
  <si>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</si>
  <si>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</si>
  <si>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</si>
  <si>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</si>
  <si>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</si>
  <si>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</si>
  <si>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</si>
  <si>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</si>
  <si>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</si>
  <si>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</si>
  <si>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</si>
  <si>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</si>
  <si>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</si>
  <si>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</si>
  <si>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</si>
  <si>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</si>
  <si>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</si>
  <si>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</si>
  <si>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</si>
  <si>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</si>
  <si>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</si>
  <si>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</si>
  <si>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</si>
  <si>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</si>
  <si>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</si>
  <si>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</si>
  <si>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</si>
  <si>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</si>
  <si>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</si>
  <si>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</si>
  <si>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</si>
  <si>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</si>
  <si>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</si>
  <si>
    <t>KOLEPA HUI SCORE REPORT --PLAY AT Makalei CC</t>
  </si>
  <si>
    <t>slope index 134</t>
  </si>
  <si>
    <t>Makalei</t>
  </si>
  <si>
    <t xml:space="preserve">Guest-- Steve Farrs </t>
  </si>
  <si>
    <t>5th</t>
  </si>
  <si>
    <t>15th</t>
  </si>
  <si>
    <t>John Kiaha</t>
  </si>
  <si>
    <t>A Flight</t>
  </si>
  <si>
    <t>1St</t>
  </si>
  <si>
    <t>2ND</t>
  </si>
  <si>
    <t>B Flight</t>
  </si>
  <si>
    <t>Larry L.</t>
  </si>
  <si>
    <t>Larry R.</t>
  </si>
  <si>
    <t>Paul K</t>
  </si>
  <si>
    <t>PLAY DATE  7/20/2013</t>
  </si>
  <si>
    <t>Eddie N</t>
  </si>
  <si>
    <t>Joe S.</t>
  </si>
  <si>
    <t>Norm P.</t>
  </si>
  <si>
    <t>Ed Skelton</t>
  </si>
  <si>
    <t>Tom Bates</t>
  </si>
  <si>
    <t>C Flight</t>
  </si>
  <si>
    <t>Joe Scarber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</si>
</sst>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2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4" workbookViewId="0">
      <selection activeCell="I26" sqref="I26"/>
    </sheetView>
  </sheetViews>
  <sheetFormatPr defaultColWidth="11.42578125" defaultRowHeight="12.75" x14ac:dyDescent="0.2"/>
  <cols>
    <col min="1" max="1" width="22.5703125" customWidth="1"/>
    <col min="2" max="2" width="13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18" t="s">
        <v>41</v>
      </c>
      <c r="B1" s="19"/>
      <c r="C1" s="19"/>
      <c r="D1" s="19"/>
      <c r="E1" s="19"/>
      <c r="F1" s="19"/>
    </row>
    <row r="2" spans="1:7" ht="15.75" x14ac:dyDescent="0.2">
      <c r="A2" s="2" t="s">
        <v>55</v>
      </c>
      <c r="B2" s="2"/>
      <c r="C2" s="20" t="s">
        <v>42</v>
      </c>
      <c r="D2" s="20"/>
      <c r="E2" s="20"/>
      <c r="F2" s="3"/>
    </row>
    <row r="3" spans="1:7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5" t="s">
        <v>8</v>
      </c>
    </row>
    <row r="5" spans="1:7" x14ac:dyDescent="0.2">
      <c r="A5" s="6" t="s">
        <v>14</v>
      </c>
      <c r="B5" s="6">
        <v>19.600000000000001</v>
      </c>
      <c r="C5" s="6">
        <v>24</v>
      </c>
      <c r="D5" s="6" t="s">
        <v>9</v>
      </c>
      <c r="E5" s="6" t="s">
        <v>9</v>
      </c>
      <c r="F5" s="7" t="s">
        <v>9</v>
      </c>
      <c r="G5" s="15" t="s">
        <v>43</v>
      </c>
    </row>
    <row r="6" spans="1:7" x14ac:dyDescent="0.2">
      <c r="A6" s="6" t="s">
        <v>15</v>
      </c>
      <c r="B6" s="6">
        <v>30.2</v>
      </c>
      <c r="C6" s="6">
        <v>36</v>
      </c>
      <c r="D6" s="6" t="s">
        <v>9</v>
      </c>
      <c r="E6" s="6" t="s">
        <v>9</v>
      </c>
      <c r="F6" s="7" t="s">
        <v>9</v>
      </c>
      <c r="G6" s="15" t="s">
        <v>43</v>
      </c>
    </row>
    <row r="7" spans="1:7" x14ac:dyDescent="0.2">
      <c r="A7" s="6" t="s">
        <v>16</v>
      </c>
      <c r="B7" s="6">
        <v>10.6</v>
      </c>
      <c r="C7" s="6">
        <v>13</v>
      </c>
      <c r="D7" s="6">
        <v>82</v>
      </c>
      <c r="E7" s="6">
        <f t="shared" ref="E7:E31" si="0">D7-C7</f>
        <v>69</v>
      </c>
      <c r="F7" s="7">
        <f>D7-(B7*134/113)+C7</f>
        <v>82.43008849557522</v>
      </c>
      <c r="G7" s="15" t="s">
        <v>43</v>
      </c>
    </row>
    <row r="8" spans="1:7" x14ac:dyDescent="0.2">
      <c r="A8" s="6" t="s">
        <v>17</v>
      </c>
      <c r="B8" s="6">
        <v>4</v>
      </c>
      <c r="C8" s="6">
        <v>5</v>
      </c>
      <c r="D8" s="6" t="s">
        <v>9</v>
      </c>
      <c r="E8" s="6" t="s">
        <v>9</v>
      </c>
      <c r="F8" s="7" t="s">
        <v>9</v>
      </c>
      <c r="G8" s="15" t="s">
        <v>43</v>
      </c>
    </row>
    <row r="9" spans="1:7" x14ac:dyDescent="0.2">
      <c r="A9" s="6" t="s">
        <v>18</v>
      </c>
      <c r="B9" s="6">
        <v>6.1</v>
      </c>
      <c r="C9" s="6">
        <v>7</v>
      </c>
      <c r="D9" s="6">
        <v>83</v>
      </c>
      <c r="E9" s="6">
        <f t="shared" si="0"/>
        <v>76</v>
      </c>
      <c r="F9" s="7">
        <f t="shared" ref="F9:F31" si="1">D9-(B9*134/113)+C9</f>
        <v>82.766371681415933</v>
      </c>
      <c r="G9" s="15" t="s">
        <v>43</v>
      </c>
    </row>
    <row r="10" spans="1:7" x14ac:dyDescent="0.2">
      <c r="A10" s="6" t="s">
        <v>19</v>
      </c>
      <c r="B10" s="6">
        <v>17.7</v>
      </c>
      <c r="C10" s="6">
        <v>21</v>
      </c>
      <c r="D10" s="6" t="s">
        <v>9</v>
      </c>
      <c r="E10" s="6" t="s">
        <v>9</v>
      </c>
      <c r="F10" s="6" t="s">
        <v>9</v>
      </c>
      <c r="G10" s="15" t="s">
        <v>43</v>
      </c>
    </row>
    <row r="11" spans="1:7" x14ac:dyDescent="0.2">
      <c r="A11" s="6" t="s">
        <v>20</v>
      </c>
      <c r="B11" s="6">
        <v>14.2</v>
      </c>
      <c r="C11" s="6">
        <v>17</v>
      </c>
      <c r="D11" s="6">
        <v>90</v>
      </c>
      <c r="E11" s="6">
        <f t="shared" si="0"/>
        <v>73</v>
      </c>
      <c r="F11" s="7">
        <f t="shared" si="1"/>
        <v>90.161061946902663</v>
      </c>
      <c r="G11" s="15" t="s">
        <v>43</v>
      </c>
    </row>
    <row r="12" spans="1:7" x14ac:dyDescent="0.2">
      <c r="A12" s="6" t="s">
        <v>21</v>
      </c>
      <c r="B12" s="6">
        <v>14.9</v>
      </c>
      <c r="C12" s="6">
        <v>18</v>
      </c>
      <c r="D12" s="6">
        <v>99</v>
      </c>
      <c r="E12" s="6">
        <f t="shared" si="0"/>
        <v>81</v>
      </c>
      <c r="F12" s="7">
        <f t="shared" si="1"/>
        <v>99.330973451327424</v>
      </c>
      <c r="G12" s="15" t="s">
        <v>43</v>
      </c>
    </row>
    <row r="13" spans="1:7" x14ac:dyDescent="0.2">
      <c r="A13" s="6" t="s">
        <v>22</v>
      </c>
      <c r="B13" s="6">
        <v>12.3</v>
      </c>
      <c r="C13" s="6">
        <v>15</v>
      </c>
      <c r="D13" s="6">
        <v>89</v>
      </c>
      <c r="E13" s="6">
        <f t="shared" si="0"/>
        <v>74</v>
      </c>
      <c r="F13" s="7">
        <f t="shared" si="1"/>
        <v>89.414159292035393</v>
      </c>
      <c r="G13" s="15" t="s">
        <v>43</v>
      </c>
    </row>
    <row r="14" spans="1:7" x14ac:dyDescent="0.2">
      <c r="A14" s="6" t="s">
        <v>23</v>
      </c>
      <c r="B14" s="6">
        <v>22.3</v>
      </c>
      <c r="C14" s="6">
        <v>26</v>
      </c>
      <c r="D14" s="6">
        <v>95</v>
      </c>
      <c r="E14" s="6">
        <f t="shared" si="0"/>
        <v>69</v>
      </c>
      <c r="F14" s="7">
        <f t="shared" si="1"/>
        <v>94.555752212389379</v>
      </c>
      <c r="G14" s="15" t="s">
        <v>43</v>
      </c>
    </row>
    <row r="15" spans="1:7" x14ac:dyDescent="0.2">
      <c r="A15" s="6" t="s">
        <v>24</v>
      </c>
      <c r="B15" s="6">
        <v>11.1</v>
      </c>
      <c r="C15" s="6">
        <v>13</v>
      </c>
      <c r="D15" s="6">
        <v>79</v>
      </c>
      <c r="E15" s="6">
        <f t="shared" ref="E15:E16" si="2">D15-C15</f>
        <v>66</v>
      </c>
      <c r="F15" s="7">
        <f t="shared" ref="F15:F16" si="3">D15-(B15*134/113)+C15</f>
        <v>78.837168141592926</v>
      </c>
      <c r="G15" s="15" t="s">
        <v>43</v>
      </c>
    </row>
    <row r="16" spans="1:7" x14ac:dyDescent="0.2">
      <c r="A16" s="6" t="s">
        <v>25</v>
      </c>
      <c r="B16" s="6">
        <v>14.1</v>
      </c>
      <c r="C16" s="6">
        <v>17</v>
      </c>
      <c r="D16" s="6">
        <v>90</v>
      </c>
      <c r="E16" s="6">
        <f t="shared" si="2"/>
        <v>73</v>
      </c>
      <c r="F16" s="7">
        <f t="shared" si="3"/>
        <v>90.279646017699122</v>
      </c>
      <c r="G16" s="15" t="s">
        <v>43</v>
      </c>
    </row>
    <row r="17" spans="1:7" x14ac:dyDescent="0.2">
      <c r="A17" s="6" t="s">
        <v>26</v>
      </c>
      <c r="B17" s="6">
        <v>16.3</v>
      </c>
      <c r="C17" s="6">
        <v>19</v>
      </c>
      <c r="D17" s="6">
        <v>86</v>
      </c>
      <c r="E17" s="6">
        <f t="shared" si="0"/>
        <v>67</v>
      </c>
      <c r="F17" s="7">
        <f t="shared" si="1"/>
        <v>85.670796460176987</v>
      </c>
      <c r="G17" s="15" t="s">
        <v>43</v>
      </c>
    </row>
    <row r="18" spans="1:7" x14ac:dyDescent="0.2">
      <c r="A18" s="6" t="s">
        <v>27</v>
      </c>
      <c r="B18" s="6">
        <v>20.100000000000001</v>
      </c>
      <c r="C18" s="6">
        <v>24</v>
      </c>
      <c r="D18" s="6" t="s">
        <v>9</v>
      </c>
      <c r="E18" s="6" t="s">
        <v>9</v>
      </c>
      <c r="F18" s="7" t="s">
        <v>9</v>
      </c>
      <c r="G18" s="15" t="s">
        <v>43</v>
      </c>
    </row>
    <row r="19" spans="1:7" x14ac:dyDescent="0.2">
      <c r="A19" s="6" t="s">
        <v>28</v>
      </c>
      <c r="B19" s="6">
        <v>8.1999999999999993</v>
      </c>
      <c r="C19" s="6">
        <v>10</v>
      </c>
      <c r="D19" s="6">
        <v>86</v>
      </c>
      <c r="E19" s="6">
        <f t="shared" si="0"/>
        <v>76</v>
      </c>
      <c r="F19" s="7">
        <f t="shared" si="1"/>
        <v>86.276106194690271</v>
      </c>
      <c r="G19" s="15" t="s">
        <v>43</v>
      </c>
    </row>
    <row r="20" spans="1:7" x14ac:dyDescent="0.2">
      <c r="A20" s="6" t="s">
        <v>29</v>
      </c>
      <c r="B20" s="6">
        <v>21.6</v>
      </c>
      <c r="C20" s="6">
        <v>26</v>
      </c>
      <c r="D20" s="6">
        <v>102</v>
      </c>
      <c r="E20" s="6">
        <f t="shared" si="0"/>
        <v>76</v>
      </c>
      <c r="F20" s="7">
        <f t="shared" si="1"/>
        <v>102.3858407079646</v>
      </c>
      <c r="G20" s="15" t="s">
        <v>43</v>
      </c>
    </row>
    <row r="21" spans="1:7" x14ac:dyDescent="0.2">
      <c r="A21" s="6" t="s">
        <v>30</v>
      </c>
      <c r="B21" s="6">
        <v>10.199999999999999</v>
      </c>
      <c r="C21" s="6">
        <v>12</v>
      </c>
      <c r="D21" s="6">
        <v>85</v>
      </c>
      <c r="E21" s="6">
        <f t="shared" si="0"/>
        <v>73</v>
      </c>
      <c r="F21" s="7">
        <f t="shared" ref="F21" si="4">D21-(B21*134/113)+C21</f>
        <v>84.904424778761069</v>
      </c>
      <c r="G21" s="15" t="s">
        <v>43</v>
      </c>
    </row>
    <row r="22" spans="1:7" x14ac:dyDescent="0.2">
      <c r="A22" s="6" t="s">
        <v>31</v>
      </c>
      <c r="B22" s="6">
        <v>10.6</v>
      </c>
      <c r="C22" s="6">
        <v>13</v>
      </c>
      <c r="D22" s="6">
        <v>85</v>
      </c>
      <c r="E22" s="6">
        <f t="shared" si="0"/>
        <v>72</v>
      </c>
      <c r="F22" s="7">
        <f t="shared" si="1"/>
        <v>85.43008849557522</v>
      </c>
      <c r="G22" s="15" t="s">
        <v>43</v>
      </c>
    </row>
    <row r="23" spans="1:7" x14ac:dyDescent="0.2">
      <c r="A23" s="6" t="s">
        <v>33</v>
      </c>
      <c r="B23" s="6">
        <v>16.899999999999999</v>
      </c>
      <c r="C23" s="6">
        <v>20</v>
      </c>
      <c r="D23" s="7" t="s">
        <v>9</v>
      </c>
      <c r="E23" s="7" t="s">
        <v>9</v>
      </c>
      <c r="F23" s="7" t="s">
        <v>9</v>
      </c>
      <c r="G23" s="15" t="s">
        <v>43</v>
      </c>
    </row>
    <row r="24" spans="1:7" x14ac:dyDescent="0.2">
      <c r="A24" s="6" t="s">
        <v>32</v>
      </c>
      <c r="B24" s="7">
        <v>13.6</v>
      </c>
      <c r="C24" s="14">
        <v>16</v>
      </c>
      <c r="D24" s="6">
        <v>95</v>
      </c>
      <c r="E24" s="6">
        <f t="shared" si="0"/>
        <v>79</v>
      </c>
      <c r="F24" s="7">
        <f t="shared" si="1"/>
        <v>94.872566371681415</v>
      </c>
      <c r="G24" s="15" t="s">
        <v>43</v>
      </c>
    </row>
    <row r="25" spans="1:7" x14ac:dyDescent="0.2">
      <c r="A25" s="6" t="s">
        <v>34</v>
      </c>
      <c r="B25" s="6">
        <v>10.1</v>
      </c>
      <c r="C25" s="6">
        <v>12</v>
      </c>
      <c r="D25" s="7" t="s">
        <v>9</v>
      </c>
      <c r="E25" s="7" t="s">
        <v>9</v>
      </c>
      <c r="F25" s="7" t="s">
        <v>9</v>
      </c>
      <c r="G25" s="15" t="s">
        <v>43</v>
      </c>
    </row>
    <row r="26" spans="1:7" x14ac:dyDescent="0.2">
      <c r="A26" s="6" t="s">
        <v>35</v>
      </c>
      <c r="B26" s="6">
        <v>22.1</v>
      </c>
      <c r="C26" s="6">
        <v>26</v>
      </c>
      <c r="D26" s="6">
        <v>95</v>
      </c>
      <c r="E26" s="6">
        <f t="shared" si="0"/>
        <v>69</v>
      </c>
      <c r="F26" s="7">
        <f t="shared" si="1"/>
        <v>94.792920353982296</v>
      </c>
      <c r="G26" s="15" t="s">
        <v>43</v>
      </c>
    </row>
    <row r="27" spans="1:7" x14ac:dyDescent="0.2">
      <c r="A27" s="6" t="s">
        <v>36</v>
      </c>
      <c r="B27" s="6">
        <v>18.8</v>
      </c>
      <c r="C27" s="6">
        <v>22</v>
      </c>
      <c r="D27" s="6">
        <v>107</v>
      </c>
      <c r="E27" s="6">
        <f t="shared" si="0"/>
        <v>85</v>
      </c>
      <c r="F27" s="7">
        <f t="shared" si="1"/>
        <v>106.70619469026548</v>
      </c>
      <c r="G27" s="15" t="s">
        <v>43</v>
      </c>
    </row>
    <row r="28" spans="1:7" x14ac:dyDescent="0.2">
      <c r="A28" s="6" t="s">
        <v>37</v>
      </c>
      <c r="B28" s="6">
        <v>12</v>
      </c>
      <c r="C28" s="6">
        <v>14</v>
      </c>
      <c r="D28" s="6">
        <v>88</v>
      </c>
      <c r="E28" s="6">
        <f t="shared" si="0"/>
        <v>74</v>
      </c>
      <c r="F28" s="7">
        <f t="shared" si="1"/>
        <v>87.769911504424783</v>
      </c>
      <c r="G28" s="15" t="s">
        <v>43</v>
      </c>
    </row>
    <row r="29" spans="1:7" x14ac:dyDescent="0.2">
      <c r="A29" s="6" t="s">
        <v>38</v>
      </c>
      <c r="B29" s="6">
        <v>17.899999999999999</v>
      </c>
      <c r="C29" s="6">
        <v>21</v>
      </c>
      <c r="D29" s="6" t="s">
        <v>9</v>
      </c>
      <c r="E29" s="6" t="s">
        <v>9</v>
      </c>
      <c r="F29" s="7" t="s">
        <v>9</v>
      </c>
      <c r="G29" s="15" t="s">
        <v>43</v>
      </c>
    </row>
    <row r="30" spans="1:7" x14ac:dyDescent="0.2">
      <c r="A30" s="6" t="s">
        <v>39</v>
      </c>
      <c r="B30" s="6">
        <v>15.8</v>
      </c>
      <c r="C30" s="6">
        <v>19</v>
      </c>
      <c r="D30" s="6">
        <v>101</v>
      </c>
      <c r="E30" s="6">
        <f t="shared" si="0"/>
        <v>82</v>
      </c>
      <c r="F30" s="7">
        <f t="shared" si="1"/>
        <v>101.2637168141593</v>
      </c>
      <c r="G30" s="15" t="s">
        <v>43</v>
      </c>
    </row>
    <row r="31" spans="1:7" x14ac:dyDescent="0.2">
      <c r="A31" s="6" t="s">
        <v>40</v>
      </c>
      <c r="B31" s="6">
        <v>17.3</v>
      </c>
      <c r="C31" s="6">
        <v>21</v>
      </c>
      <c r="D31" s="6">
        <v>100</v>
      </c>
      <c r="E31" s="6">
        <f t="shared" si="0"/>
        <v>79</v>
      </c>
      <c r="F31" s="7">
        <f t="shared" si="1"/>
        <v>100.48495575221239</v>
      </c>
      <c r="G31" s="15" t="s">
        <v>43</v>
      </c>
    </row>
    <row r="32" spans="1:7" s="10" customFormat="1" ht="15" x14ac:dyDescent="0.2">
      <c r="A32" s="9" t="s">
        <v>13</v>
      </c>
      <c r="B32" s="8">
        <f>SUM(AVERAGEIF(B5:B31,"&gt;0"))</f>
        <v>15.133333333333336</v>
      </c>
      <c r="C32" s="8">
        <f t="shared" ref="C32:F32" si="5">SUM(AVERAGEIF(C5:C31,"&gt;0"))</f>
        <v>18.037037037037038</v>
      </c>
      <c r="D32" s="8">
        <f t="shared" si="5"/>
        <v>91.421052631578945</v>
      </c>
      <c r="E32" s="8">
        <f t="shared" si="5"/>
        <v>74.368421052631575</v>
      </c>
      <c r="F32" s="8">
        <f t="shared" si="5"/>
        <v>91.491197019096418</v>
      </c>
      <c r="G32" s="12"/>
    </row>
    <row r="33" spans="1:7" x14ac:dyDescent="0.2">
      <c r="A33" s="11"/>
      <c r="B33" s="12"/>
      <c r="C33" s="12"/>
      <c r="D33" s="12"/>
      <c r="E33" s="12"/>
    </row>
    <row r="34" spans="1:7" x14ac:dyDescent="0.2">
      <c r="A34" s="11" t="s">
        <v>44</v>
      </c>
      <c r="B34" s="12">
        <v>102</v>
      </c>
      <c r="C34" s="12"/>
      <c r="D34" s="12"/>
      <c r="E34" s="12"/>
    </row>
    <row r="35" spans="1:7" x14ac:dyDescent="0.2">
      <c r="A35" s="11" t="s">
        <v>10</v>
      </c>
      <c r="B35" s="12" t="s">
        <v>11</v>
      </c>
      <c r="C35" s="12" t="s">
        <v>45</v>
      </c>
      <c r="D35" s="12" t="s">
        <v>12</v>
      </c>
      <c r="E35" s="13" t="s">
        <v>46</v>
      </c>
      <c r="F35" s="12"/>
      <c r="G35"/>
    </row>
    <row r="36" spans="1:7" x14ac:dyDescent="0.2">
      <c r="A36" s="11"/>
      <c r="B36" s="12" t="s">
        <v>56</v>
      </c>
      <c r="C36" s="12" t="s">
        <v>57</v>
      </c>
      <c r="D36" s="12" t="s">
        <v>58</v>
      </c>
      <c r="E36" s="13" t="s">
        <v>59</v>
      </c>
      <c r="F36" s="12"/>
      <c r="G36"/>
    </row>
    <row r="37" spans="1:7" x14ac:dyDescent="0.2">
      <c r="A37" s="16" t="s">
        <v>48</v>
      </c>
      <c r="B37" s="17" t="s">
        <v>49</v>
      </c>
      <c r="C37" s="17" t="s">
        <v>50</v>
      </c>
    </row>
    <row r="38" spans="1:7" x14ac:dyDescent="0.2">
      <c r="B38" s="21" t="s">
        <v>47</v>
      </c>
      <c r="C38" s="21" t="s">
        <v>60</v>
      </c>
    </row>
    <row r="40" spans="1:7" x14ac:dyDescent="0.2">
      <c r="A40" s="16" t="s">
        <v>51</v>
      </c>
      <c r="B40" s="17" t="s">
        <v>52</v>
      </c>
      <c r="C40" s="17" t="s">
        <v>53</v>
      </c>
    </row>
    <row r="41" spans="1:7" x14ac:dyDescent="0.2">
      <c r="C41" s="12"/>
    </row>
    <row r="42" spans="1:7" x14ac:dyDescent="0.2">
      <c r="A42" s="17" t="s">
        <v>61</v>
      </c>
      <c r="B42" s="17" t="s">
        <v>62</v>
      </c>
      <c r="C42" s="17" t="s">
        <v>54</v>
      </c>
    </row>
  </sheetData>
  <mergeCells count="2">
    <mergeCell ref="A1:F1"/>
    <mergeCell ref="C2:E2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2013-07-21T05:01:24Z</dcterms:modified>
</cp:coreProperties>
</file>