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8015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6" i="1" l="1"/>
  <c r="E28" i="1"/>
  <c r="E11" i="1"/>
  <c r="F11" i="1"/>
  <c r="E32" i="1"/>
  <c r="F32" i="1"/>
  <c r="E25" i="1"/>
  <c r="F25" i="1"/>
  <c r="E30" i="1"/>
  <c r="F30" i="1"/>
  <c r="F10" i="1"/>
  <c r="E10" i="1"/>
  <c r="E31" i="1" l="1"/>
  <c r="E29" i="1"/>
  <c r="E27" i="1"/>
  <c r="F26" i="1"/>
  <c r="F24" i="1"/>
  <c r="E24" i="1"/>
  <c r="F18" i="1"/>
  <c r="E18" i="1"/>
  <c r="E6" i="1"/>
  <c r="F6" i="1"/>
  <c r="F22" i="1" l="1"/>
  <c r="F29" i="1" l="1"/>
  <c r="B33" i="1" l="1"/>
  <c r="F31" i="1" l="1"/>
  <c r="E14" i="1"/>
  <c r="F14" i="1"/>
  <c r="F28" i="1" l="1"/>
  <c r="E13" i="1"/>
  <c r="F13" i="1"/>
  <c r="F27" i="1" l="1"/>
  <c r="C33" i="1" l="1"/>
  <c r="E22" i="1"/>
  <c r="E21" i="1" l="1"/>
  <c r="F21" i="1"/>
  <c r="E12" i="1"/>
  <c r="E15" i="1"/>
  <c r="E7" i="1"/>
  <c r="D33" i="1" l="1"/>
  <c r="F7" i="1" l="1"/>
  <c r="F12" i="1"/>
  <c r="F15" i="1"/>
  <c r="F33" i="1" l="1"/>
  <c r="E33" i="1" l="1"/>
</calcChain>
</file>

<file path=xl/sharedStrings.xml><?xml version="1.0" encoding="utf-8"?>
<sst xmlns="http://schemas.openxmlformats.org/spreadsheetml/2006/main" count="123" uniqueCount="64">
  <si>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</si>
  <si>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</si>
  <si>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</si>
  <si>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</si>
  <si>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</si>
  <si>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</si>
  <si>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</si>
  <si>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</si>
  <si>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</si>
  <si>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</si>
  <si>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</si>
  <si>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</si>
  <si>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</si>
  <si>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</si>
  <si>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KOLEPA HUI SCORE REPORT --PLAY AT Makalei CC</t>
  </si>
  <si>
    <t>Makalei</t>
  </si>
  <si>
    <t>5th</t>
  </si>
  <si>
    <t>15th</t>
  </si>
  <si>
    <t>A Flight</t>
  </si>
  <si>
    <t>B Flight</t>
  </si>
  <si>
    <t xml:space="preserve"> </t>
  </si>
  <si>
    <t>Anglin, Thomas G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</si>
  <si>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</si>
  <si>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</si>
  <si>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</si>
  <si>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</si>
  <si>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</si>
  <si>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</si>
  <si>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</si>
  <si>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</si>
  <si>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</si>
  <si>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</si>
  <si>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</si>
  <si>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</si>
  <si>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</si>
  <si>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</si>
  <si>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</si>
  <si>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</si>
  <si>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Query, Michael</t>
  </si>
  <si>
    <t>Reifsnider, Larry A</t>
  </si>
  <si>
    <t>Sallee, Ralph</t>
  </si>
  <si>
    <t>Scarber, Joe</t>
  </si>
  <si>
    <t>Skelton, Ed</t>
  </si>
  <si>
    <t>Sparks, Joel</t>
  </si>
  <si>
    <t>Stockly, Bill</t>
  </si>
  <si>
    <t>Watanabe, Wayne K</t>
  </si>
  <si>
    <t>Wells, Chuck</t>
  </si>
  <si>
    <t>2ND</t>
  </si>
  <si>
    <t>Alton, Ken</t>
  </si>
  <si>
    <t>slope index 134 White Tees</t>
  </si>
  <si>
    <t>Schmelz, Stephen</t>
  </si>
  <si>
    <t>1st</t>
  </si>
  <si>
    <t>J. Sparks</t>
  </si>
  <si>
    <t>J. Scarber</t>
  </si>
  <si>
    <t>PLAY DATE 12/21/2013</t>
  </si>
  <si>
    <t>Tom Anglin</t>
  </si>
  <si>
    <t>Ralph Sallee</t>
  </si>
  <si>
    <t>Bill Stockley</t>
  </si>
  <si>
    <t>Chuck Wells</t>
  </si>
  <si>
    <t>S. Dodd</t>
  </si>
  <si>
    <t>B. Stockley</t>
  </si>
  <si>
    <t>W. Watanabe</t>
  </si>
  <si>
    <t>C Flight</t>
  </si>
  <si>
    <t>A. Guerin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</si>
</sst>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</font>
    <font>
      <b/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/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2" fontId="4" fillId="0" borderId="0" xfId="0" applyNumberFormat="1" applyFont="1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top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1" fontId="12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1" fontId="4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11" workbookViewId="0">
      <selection activeCell="D16" sqref="D16:F16"/>
    </sheetView>
  </sheetViews>
  <sheetFormatPr defaultColWidth="11.42578125" defaultRowHeight="12.75" x14ac:dyDescent="0.2"/>
  <cols>
    <col min="1" max="1" width="22.5703125" customWidth="1"/>
    <col min="2" max="2" width="13" customWidth="1"/>
    <col min="3" max="3" width="13" style="28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43" t="s">
        <v>14</v>
      </c>
      <c r="B1" s="44"/>
      <c r="C1" s="44"/>
      <c r="D1" s="44"/>
      <c r="E1" s="44"/>
      <c r="F1" s="13"/>
    </row>
    <row r="2" spans="1:7" ht="15.75" x14ac:dyDescent="0.2">
      <c r="A2" s="2" t="s">
        <v>54</v>
      </c>
      <c r="B2" s="2"/>
      <c r="C2" s="42" t="s">
        <v>49</v>
      </c>
      <c r="D2" s="42"/>
      <c r="E2" s="42"/>
      <c r="F2" s="3"/>
    </row>
    <row r="3" spans="1:7" x14ac:dyDescent="0.2">
      <c r="A3" s="4" t="s">
        <v>0</v>
      </c>
      <c r="B3" s="4" t="s">
        <v>1</v>
      </c>
      <c r="C3" s="2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24" t="s">
        <v>1</v>
      </c>
      <c r="D4" s="4" t="s">
        <v>8</v>
      </c>
      <c r="E4" s="4" t="s">
        <v>8</v>
      </c>
      <c r="F4" s="5" t="s">
        <v>8</v>
      </c>
    </row>
    <row r="5" spans="1:7" ht="15.75" x14ac:dyDescent="0.2">
      <c r="A5" s="29" t="s">
        <v>48</v>
      </c>
      <c r="B5" s="36">
        <v>18.899999999999999</v>
      </c>
      <c r="C5" s="38">
        <v>22</v>
      </c>
      <c r="D5" s="6" t="s">
        <v>9</v>
      </c>
      <c r="E5" s="6" t="s">
        <v>9</v>
      </c>
      <c r="F5" s="7" t="s">
        <v>9</v>
      </c>
      <c r="G5" s="14" t="s">
        <v>15</v>
      </c>
    </row>
    <row r="6" spans="1:7" ht="15.75" x14ac:dyDescent="0.2">
      <c r="A6" s="29" t="s">
        <v>21</v>
      </c>
      <c r="B6" s="36">
        <v>30.2</v>
      </c>
      <c r="C6" s="38">
        <v>30</v>
      </c>
      <c r="D6" s="6">
        <v>121</v>
      </c>
      <c r="E6" s="6">
        <f>D6-C6</f>
        <v>91</v>
      </c>
      <c r="F6" s="7">
        <f>$D6-($B6*134/113)+$C6</f>
        <v>115.18761061946903</v>
      </c>
      <c r="G6" s="14" t="s">
        <v>15</v>
      </c>
    </row>
    <row r="7" spans="1:7" ht="15.75" x14ac:dyDescent="0.2">
      <c r="A7" s="29" t="s">
        <v>22</v>
      </c>
      <c r="B7" s="36">
        <v>8.8000000000000007</v>
      </c>
      <c r="C7" s="38">
        <v>10</v>
      </c>
      <c r="D7" s="6">
        <v>87</v>
      </c>
      <c r="E7" s="6">
        <f>D7-C7</f>
        <v>77</v>
      </c>
      <c r="F7" s="7">
        <f>$D7-($B7*134/113)+$C7</f>
        <v>86.564601769911505</v>
      </c>
      <c r="G7" s="14" t="s">
        <v>15</v>
      </c>
    </row>
    <row r="8" spans="1:7" ht="15.75" x14ac:dyDescent="0.2">
      <c r="A8" s="29" t="s">
        <v>23</v>
      </c>
      <c r="B8" s="36">
        <v>5.8</v>
      </c>
      <c r="C8" s="38">
        <v>7</v>
      </c>
      <c r="D8" s="6" t="s">
        <v>9</v>
      </c>
      <c r="E8" s="6" t="s">
        <v>9</v>
      </c>
      <c r="F8" s="7" t="s">
        <v>9</v>
      </c>
      <c r="G8" s="14" t="s">
        <v>15</v>
      </c>
    </row>
    <row r="9" spans="1:7" ht="15.75" x14ac:dyDescent="0.2">
      <c r="A9" s="29" t="s">
        <v>24</v>
      </c>
      <c r="B9" s="36">
        <v>21.3</v>
      </c>
      <c r="C9" s="38">
        <v>25</v>
      </c>
      <c r="D9" s="6" t="s">
        <v>9</v>
      </c>
      <c r="E9" s="6" t="s">
        <v>9</v>
      </c>
      <c r="F9" s="7" t="s">
        <v>9</v>
      </c>
      <c r="G9" s="14" t="s">
        <v>15</v>
      </c>
    </row>
    <row r="10" spans="1:7" ht="15.75" x14ac:dyDescent="0.2">
      <c r="A10" s="29" t="s">
        <v>25</v>
      </c>
      <c r="B10" s="36">
        <v>6.1</v>
      </c>
      <c r="C10" s="38">
        <v>7</v>
      </c>
      <c r="D10" s="6">
        <v>80</v>
      </c>
      <c r="E10" s="6">
        <f t="shared" ref="E10" si="0">D10-C10</f>
        <v>73</v>
      </c>
      <c r="F10" s="7">
        <f t="shared" ref="F10" si="1">D10-(B9*134/113)+C9</f>
        <v>79.74159292035398</v>
      </c>
      <c r="G10" s="14" t="s">
        <v>15</v>
      </c>
    </row>
    <row r="11" spans="1:7" ht="15.75" x14ac:dyDescent="0.2">
      <c r="A11" s="29" t="s">
        <v>26</v>
      </c>
      <c r="B11" s="37">
        <v>19.600000000000001</v>
      </c>
      <c r="C11" s="39">
        <v>23</v>
      </c>
      <c r="D11" s="6">
        <v>88</v>
      </c>
      <c r="E11" s="6">
        <f t="shared" ref="E11" si="2">D11-C11</f>
        <v>65</v>
      </c>
      <c r="F11" s="7">
        <f t="shared" ref="F11" si="3">D11-(B10*134/113)+C10</f>
        <v>87.766371681415933</v>
      </c>
      <c r="G11" s="14" t="s">
        <v>15</v>
      </c>
    </row>
    <row r="12" spans="1:7" ht="15.75" x14ac:dyDescent="0.2">
      <c r="A12" s="29" t="s">
        <v>27</v>
      </c>
      <c r="B12" s="36">
        <v>13.7</v>
      </c>
      <c r="C12" s="38">
        <v>16</v>
      </c>
      <c r="D12" s="6">
        <v>99</v>
      </c>
      <c r="E12" s="6">
        <f t="shared" ref="E12:E16" si="4">D12-C12</f>
        <v>83</v>
      </c>
      <c r="F12" s="7">
        <f t="shared" ref="F12:F16" si="5">D12-(B11*134/113)+C11</f>
        <v>98.757522123893807</v>
      </c>
      <c r="G12" s="14" t="s">
        <v>15</v>
      </c>
    </row>
    <row r="13" spans="1:7" ht="15.75" x14ac:dyDescent="0.2">
      <c r="A13" s="29" t="s">
        <v>28</v>
      </c>
      <c r="B13" s="36">
        <v>13.5</v>
      </c>
      <c r="C13" s="38">
        <v>15</v>
      </c>
      <c r="D13" s="6">
        <v>90</v>
      </c>
      <c r="E13" s="6">
        <f t="shared" ref="E13" si="6">D13-C13</f>
        <v>75</v>
      </c>
      <c r="F13" s="7">
        <f t="shared" ref="F13" si="7">D13-(B12*134/113)+C12</f>
        <v>89.753982300884957</v>
      </c>
      <c r="G13" s="14" t="s">
        <v>15</v>
      </c>
    </row>
    <row r="14" spans="1:7" ht="15.75" x14ac:dyDescent="0.2">
      <c r="A14" s="29" t="s">
        <v>29</v>
      </c>
      <c r="B14" s="36">
        <v>13.3</v>
      </c>
      <c r="C14" s="38">
        <v>16</v>
      </c>
      <c r="D14" s="6">
        <v>90</v>
      </c>
      <c r="E14" s="6">
        <f t="shared" ref="E14" si="8">D14-C14</f>
        <v>74</v>
      </c>
      <c r="F14" s="7">
        <f t="shared" ref="F14" si="9">D14-(B13*134/113)+C13</f>
        <v>88.991150442477874</v>
      </c>
      <c r="G14" s="14" t="s">
        <v>15</v>
      </c>
    </row>
    <row r="15" spans="1:7" ht="15.75" x14ac:dyDescent="0.2">
      <c r="A15" s="29" t="s">
        <v>30</v>
      </c>
      <c r="B15" s="36">
        <v>22.1</v>
      </c>
      <c r="C15" s="38">
        <v>26</v>
      </c>
      <c r="D15" s="6">
        <v>99</v>
      </c>
      <c r="E15" s="6">
        <f t="shared" si="4"/>
        <v>73</v>
      </c>
      <c r="F15" s="7">
        <f t="shared" si="5"/>
        <v>99.228318584070792</v>
      </c>
      <c r="G15" s="14" t="s">
        <v>15</v>
      </c>
    </row>
    <row r="16" spans="1:7" ht="15.75" x14ac:dyDescent="0.2">
      <c r="A16" s="29" t="s">
        <v>31</v>
      </c>
      <c r="B16" s="36">
        <v>10.7</v>
      </c>
      <c r="C16" s="38">
        <v>13</v>
      </c>
      <c r="D16" s="6" t="s">
        <v>9</v>
      </c>
      <c r="E16" s="6" t="s">
        <v>9</v>
      </c>
      <c r="F16" s="7" t="s">
        <v>9</v>
      </c>
      <c r="G16" s="14" t="s">
        <v>15</v>
      </c>
    </row>
    <row r="17" spans="1:7" ht="15.75" x14ac:dyDescent="0.2">
      <c r="A17" s="29" t="s">
        <v>32</v>
      </c>
      <c r="B17" s="36">
        <v>12.7</v>
      </c>
      <c r="C17" s="38">
        <v>15</v>
      </c>
      <c r="D17" s="6" t="s">
        <v>9</v>
      </c>
      <c r="E17" s="6" t="s">
        <v>9</v>
      </c>
      <c r="F17" s="7" t="s">
        <v>9</v>
      </c>
      <c r="G17" s="14" t="s">
        <v>15</v>
      </c>
    </row>
    <row r="18" spans="1:7" ht="15.75" x14ac:dyDescent="0.2">
      <c r="A18" s="29" t="s">
        <v>33</v>
      </c>
      <c r="B18" s="36">
        <v>16.2</v>
      </c>
      <c r="C18" s="38">
        <v>18</v>
      </c>
      <c r="D18" s="6">
        <v>94</v>
      </c>
      <c r="E18" s="6">
        <f t="shared" ref="E18" si="10">D18-C18</f>
        <v>76</v>
      </c>
      <c r="F18" s="7">
        <f t="shared" ref="F18" si="11">D18-(B17*134/113)+C17</f>
        <v>93.939823008849558</v>
      </c>
      <c r="G18" s="14" t="s">
        <v>15</v>
      </c>
    </row>
    <row r="19" spans="1:7" ht="15.75" x14ac:dyDescent="0.2">
      <c r="A19" s="29" t="s">
        <v>34</v>
      </c>
      <c r="B19" s="36">
        <v>20</v>
      </c>
      <c r="C19" s="38">
        <v>24</v>
      </c>
      <c r="D19" s="6" t="s">
        <v>9</v>
      </c>
      <c r="E19" s="6" t="s">
        <v>9</v>
      </c>
      <c r="F19" s="7" t="s">
        <v>9</v>
      </c>
      <c r="G19" s="14" t="s">
        <v>15</v>
      </c>
    </row>
    <row r="20" spans="1:7" ht="15.75" x14ac:dyDescent="0.2">
      <c r="A20" s="29" t="s">
        <v>35</v>
      </c>
      <c r="B20" s="40">
        <v>8.4</v>
      </c>
      <c r="C20" s="38">
        <v>11</v>
      </c>
      <c r="D20" s="6" t="s">
        <v>9</v>
      </c>
      <c r="E20" s="6" t="s">
        <v>9</v>
      </c>
      <c r="F20" s="7" t="s">
        <v>9</v>
      </c>
      <c r="G20" s="14" t="s">
        <v>15</v>
      </c>
    </row>
    <row r="21" spans="1:7" ht="15.75" x14ac:dyDescent="0.2">
      <c r="A21" s="29" t="s">
        <v>36</v>
      </c>
      <c r="B21" s="40">
        <v>22</v>
      </c>
      <c r="C21" s="38">
        <v>26</v>
      </c>
      <c r="D21" s="6">
        <v>103</v>
      </c>
      <c r="E21" s="6">
        <f t="shared" ref="E21" si="12">D21-C21</f>
        <v>77</v>
      </c>
      <c r="F21" s="7">
        <f t="shared" ref="F21:F22" si="13">D21-(B20*134/113)+C20</f>
        <v>104.03893805309734</v>
      </c>
      <c r="G21" s="14" t="s">
        <v>15</v>
      </c>
    </row>
    <row r="22" spans="1:7" ht="15.75" x14ac:dyDescent="0.2">
      <c r="A22" s="29" t="s">
        <v>37</v>
      </c>
      <c r="B22" s="40">
        <v>11.4</v>
      </c>
      <c r="C22" s="38">
        <v>14</v>
      </c>
      <c r="D22" s="6">
        <v>95</v>
      </c>
      <c r="E22" s="6">
        <f>D22-C22</f>
        <v>81</v>
      </c>
      <c r="F22" s="7">
        <f t="shared" si="13"/>
        <v>94.911504424778769</v>
      </c>
      <c r="G22" s="14" t="s">
        <v>15</v>
      </c>
    </row>
    <row r="23" spans="1:7" ht="15.75" x14ac:dyDescent="0.2">
      <c r="A23" s="29" t="s">
        <v>38</v>
      </c>
      <c r="D23" s="6" t="s">
        <v>9</v>
      </c>
      <c r="E23" s="6" t="s">
        <v>9</v>
      </c>
      <c r="F23" s="7" t="s">
        <v>9</v>
      </c>
      <c r="G23" s="14" t="s">
        <v>15</v>
      </c>
    </row>
    <row r="24" spans="1:7" ht="15.75" x14ac:dyDescent="0.2">
      <c r="A24" s="29" t="s">
        <v>39</v>
      </c>
      <c r="B24" s="40">
        <v>14.8</v>
      </c>
      <c r="C24" s="38">
        <v>18</v>
      </c>
      <c r="D24" s="6">
        <v>90</v>
      </c>
      <c r="E24" s="6">
        <f>D24-C25</f>
        <v>76</v>
      </c>
      <c r="F24" s="7">
        <f>D24-(B24*134/113)+C24</f>
        <v>90.449557522123897</v>
      </c>
      <c r="G24" s="14" t="s">
        <v>15</v>
      </c>
    </row>
    <row r="25" spans="1:7" ht="15.75" x14ac:dyDescent="0.2">
      <c r="A25" s="29" t="s">
        <v>40</v>
      </c>
      <c r="B25" s="40">
        <v>11.5</v>
      </c>
      <c r="C25" s="38">
        <v>14</v>
      </c>
      <c r="D25" s="6">
        <v>89</v>
      </c>
      <c r="E25" s="41">
        <f>D25-C25</f>
        <v>75</v>
      </c>
      <c r="F25" s="7">
        <f>D25-(B25*134/113)+C25</f>
        <v>89.362831858407077</v>
      </c>
      <c r="G25" s="14" t="s">
        <v>15</v>
      </c>
    </row>
    <row r="26" spans="1:7" ht="15.75" x14ac:dyDescent="0.2">
      <c r="A26" s="29" t="s">
        <v>41</v>
      </c>
      <c r="B26" s="40">
        <v>20.9</v>
      </c>
      <c r="C26" s="38">
        <v>24</v>
      </c>
      <c r="D26" s="6">
        <v>90</v>
      </c>
      <c r="E26" s="41">
        <f>D26-C26</f>
        <v>66</v>
      </c>
      <c r="F26" s="7">
        <f>D26-(B26*134/113)+C26</f>
        <v>89.215929203539815</v>
      </c>
      <c r="G26" s="14" t="s">
        <v>15</v>
      </c>
    </row>
    <row r="27" spans="1:7" ht="15.75" x14ac:dyDescent="0.2">
      <c r="A27" s="29" t="s">
        <v>50</v>
      </c>
      <c r="B27" s="40">
        <v>10.9</v>
      </c>
      <c r="C27" s="38">
        <v>13</v>
      </c>
      <c r="D27" s="6">
        <v>91</v>
      </c>
      <c r="E27" s="41">
        <f>D27-C27</f>
        <v>78</v>
      </c>
      <c r="F27" s="7">
        <f>D27-(B27*134/113)+C27</f>
        <v>91.074336283185843</v>
      </c>
      <c r="G27" s="14" t="s">
        <v>15</v>
      </c>
    </row>
    <row r="28" spans="1:7" ht="15.75" x14ac:dyDescent="0.2">
      <c r="A28" s="29" t="s">
        <v>42</v>
      </c>
      <c r="B28" s="40">
        <v>20.7</v>
      </c>
      <c r="C28" s="38">
        <v>25</v>
      </c>
      <c r="D28" s="6">
        <v>96</v>
      </c>
      <c r="E28" s="41">
        <f>D28-C28</f>
        <v>71</v>
      </c>
      <c r="F28" s="7">
        <f>D28-(B28*134/113)+C28</f>
        <v>96.453097345132747</v>
      </c>
      <c r="G28" s="14" t="s">
        <v>15</v>
      </c>
    </row>
    <row r="29" spans="1:7" ht="15.75" x14ac:dyDescent="0.2">
      <c r="A29" s="29" t="s">
        <v>43</v>
      </c>
      <c r="B29" s="40">
        <v>11.2</v>
      </c>
      <c r="C29" s="38">
        <v>13</v>
      </c>
      <c r="D29" s="6">
        <v>81</v>
      </c>
      <c r="E29" s="41">
        <f>D29-C29</f>
        <v>68</v>
      </c>
      <c r="F29" s="7">
        <f>D29-(B29*134/113)+C29</f>
        <v>80.718584070796453</v>
      </c>
      <c r="G29" s="14" t="s">
        <v>15</v>
      </c>
    </row>
    <row r="30" spans="1:7" ht="15.75" x14ac:dyDescent="0.2">
      <c r="A30" s="29" t="s">
        <v>44</v>
      </c>
      <c r="B30" s="40">
        <v>17.899999999999999</v>
      </c>
      <c r="C30" s="38">
        <v>21</v>
      </c>
      <c r="D30" s="6">
        <v>84</v>
      </c>
      <c r="E30" s="41">
        <f>D30-C30</f>
        <v>63</v>
      </c>
      <c r="F30" s="7">
        <f>D30-(B30*134/113)+C30</f>
        <v>83.773451327433634</v>
      </c>
      <c r="G30" s="14" t="s">
        <v>15</v>
      </c>
    </row>
    <row r="31" spans="1:7" ht="15.75" x14ac:dyDescent="0.2">
      <c r="A31" s="29" t="s">
        <v>45</v>
      </c>
      <c r="B31" s="40">
        <v>14.3</v>
      </c>
      <c r="C31" s="38">
        <v>17</v>
      </c>
      <c r="D31" s="6">
        <v>88</v>
      </c>
      <c r="E31" s="41">
        <f>D31-C31</f>
        <v>71</v>
      </c>
      <c r="F31" s="7">
        <f>D31-(B31*134/113)+C31</f>
        <v>88.04247787610619</v>
      </c>
      <c r="G31" s="14" t="s">
        <v>15</v>
      </c>
    </row>
    <row r="32" spans="1:7" ht="15.75" x14ac:dyDescent="0.2">
      <c r="A32" s="29" t="s">
        <v>46</v>
      </c>
      <c r="B32" s="40">
        <v>15.5</v>
      </c>
      <c r="C32" s="38">
        <v>18</v>
      </c>
      <c r="D32" s="6">
        <v>94</v>
      </c>
      <c r="E32" s="41">
        <f>D32-C32</f>
        <v>76</v>
      </c>
      <c r="F32" s="7">
        <f>D32-(B32*134/113)+C32</f>
        <v>93.619469026548671</v>
      </c>
      <c r="G32" s="14" t="s">
        <v>15</v>
      </c>
    </row>
    <row r="33" spans="1:7" s="10" customFormat="1" ht="15" x14ac:dyDescent="0.2">
      <c r="A33" s="9" t="s">
        <v>13</v>
      </c>
      <c r="B33" s="19">
        <f>SUM(AVERAGEIF(B5:B32,"&gt;0"))</f>
        <v>15.274074074074068</v>
      </c>
      <c r="C33" s="19">
        <f>SUM(AVERAGEIF(C5:C32,"&gt;0"))</f>
        <v>17.814814814814813</v>
      </c>
      <c r="D33" s="8">
        <f>SUM(AVERAGEIF(D5:D32,"&gt;0"))</f>
        <v>92.45</v>
      </c>
      <c r="E33" s="8">
        <f>SUM(AVERAGEIF(E5:E32,"&gt;0"))</f>
        <v>74.45</v>
      </c>
      <c r="F33" s="8">
        <f>SUM(AVERAGEIF(F5:F32,"&gt;0"))</f>
        <v>92.079557522123906</v>
      </c>
      <c r="G33" s="14"/>
    </row>
    <row r="34" spans="1:7" s="10" customFormat="1" ht="14.25" x14ac:dyDescent="0.2">
      <c r="A34" s="9"/>
      <c r="B34" s="30"/>
      <c r="C34" s="19"/>
      <c r="G34" s="12"/>
    </row>
    <row r="35" spans="1:7" ht="15" x14ac:dyDescent="0.2">
      <c r="A35" s="18"/>
      <c r="B35" s="30"/>
      <c r="C35" s="25"/>
      <c r="D35" s="8"/>
      <c r="E35" s="8"/>
      <c r="F35" s="8"/>
    </row>
    <row r="36" spans="1:7" x14ac:dyDescent="0.2">
      <c r="A36" s="11"/>
      <c r="B36" s="30"/>
      <c r="C36" s="25"/>
      <c r="D36" s="12"/>
      <c r="E36" s="12"/>
    </row>
    <row r="37" spans="1:7" x14ac:dyDescent="0.2">
      <c r="A37" s="21" t="s">
        <v>10</v>
      </c>
      <c r="B37" s="33" t="s">
        <v>11</v>
      </c>
      <c r="C37" s="26" t="s">
        <v>16</v>
      </c>
      <c r="D37" s="22" t="s">
        <v>12</v>
      </c>
      <c r="E37" s="23" t="s">
        <v>17</v>
      </c>
    </row>
    <row r="38" spans="1:7" x14ac:dyDescent="0.2">
      <c r="A38" s="21"/>
      <c r="B38" s="34" t="s">
        <v>55</v>
      </c>
      <c r="C38" s="26" t="s">
        <v>56</v>
      </c>
      <c r="D38" s="22" t="s">
        <v>57</v>
      </c>
      <c r="E38" s="22" t="s">
        <v>58</v>
      </c>
      <c r="F38" s="12"/>
      <c r="G38"/>
    </row>
    <row r="39" spans="1:7" x14ac:dyDescent="0.2">
      <c r="A39" s="15" t="s">
        <v>18</v>
      </c>
      <c r="B39" s="17" t="s">
        <v>51</v>
      </c>
      <c r="C39" s="17" t="s">
        <v>47</v>
      </c>
      <c r="F39" s="12"/>
      <c r="G39"/>
    </row>
    <row r="40" spans="1:7" x14ac:dyDescent="0.2">
      <c r="B40" s="46" t="s">
        <v>52</v>
      </c>
      <c r="C40" s="26" t="s">
        <v>59</v>
      </c>
      <c r="D40" s="17" t="s">
        <v>20</v>
      </c>
      <c r="E40" s="17" t="s">
        <v>20</v>
      </c>
    </row>
    <row r="41" spans="1:7" x14ac:dyDescent="0.2">
      <c r="B41" s="30"/>
      <c r="C41" s="27"/>
      <c r="E41" s="20" t="s">
        <v>20</v>
      </c>
    </row>
    <row r="42" spans="1:7" x14ac:dyDescent="0.2">
      <c r="A42" s="15" t="s">
        <v>19</v>
      </c>
      <c r="B42" s="33" t="s">
        <v>60</v>
      </c>
      <c r="C42" s="35" t="s">
        <v>61</v>
      </c>
    </row>
    <row r="43" spans="1:7" x14ac:dyDescent="0.2">
      <c r="A43" s="15" t="s">
        <v>20</v>
      </c>
      <c r="B43" s="30"/>
      <c r="C43" s="25"/>
      <c r="D43" s="16" t="s">
        <v>20</v>
      </c>
    </row>
    <row r="44" spans="1:7" x14ac:dyDescent="0.2">
      <c r="A44" s="15" t="s">
        <v>62</v>
      </c>
      <c r="B44" s="10" t="s">
        <v>53</v>
      </c>
      <c r="C44" s="45" t="s">
        <v>63</v>
      </c>
    </row>
    <row r="45" spans="1:7" x14ac:dyDescent="0.2">
      <c r="B45" s="32"/>
      <c r="C45" s="35" t="s">
        <v>20</v>
      </c>
    </row>
    <row r="46" spans="1:7" x14ac:dyDescent="0.2">
      <c r="A46" s="16"/>
      <c r="B46" s="32"/>
      <c r="C46" s="35" t="s">
        <v>20</v>
      </c>
    </row>
    <row r="47" spans="1:7" x14ac:dyDescent="0.2">
      <c r="B47" s="30"/>
    </row>
    <row r="48" spans="1:7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1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2013-12-22T06:15:20Z</dcterms:modified>
</cp:coreProperties>
</file>