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A43" i="1"/>
  <c r="A44" i="1"/>
  <c r="A45" i="1"/>
  <c r="A46" i="1"/>
  <c r="A47" i="1"/>
  <c r="A48" i="1"/>
  <c r="A49" i="1"/>
  <c r="A50" i="1"/>
  <c r="A51" i="1"/>
  <c r="A52" i="1"/>
  <c r="A53" i="1"/>
  <c r="A54" i="1"/>
  <c r="A41" i="1"/>
  <c r="A42" i="1"/>
  <c r="A40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39" i="1"/>
  <c r="B39" i="1"/>
  <c r="A39" i="1"/>
  <c r="D39" i="1" l="1"/>
  <c r="D50" i="1"/>
  <c r="D44" i="1"/>
  <c r="D40" i="1"/>
  <c r="D54" i="1"/>
  <c r="D51" i="1"/>
  <c r="D47" i="1"/>
  <c r="D45" i="1"/>
  <c r="D41" i="1"/>
  <c r="D46" i="1"/>
  <c r="D53" i="1"/>
  <c r="D49" i="1"/>
  <c r="D43" i="1"/>
  <c r="D52" i="1"/>
  <c r="D48" i="1"/>
  <c r="D42" i="1"/>
  <c r="D37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5" i="1"/>
  <c r="D32" i="1" l="1"/>
  <c r="E32" i="1"/>
</calcChain>
</file>

<file path=xl/sharedStrings.xml><?xml version="1.0" encoding="utf-8"?>
<sst xmlns="http://schemas.openxmlformats.org/spreadsheetml/2006/main" count="88" uniqueCount="58">
  <si>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</si>
  <si>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</si>
  <si>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</si>
  <si>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</si>
  <si>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</si>
  <si>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</si>
  <si>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</si>
  <si>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</si>
  <si>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</si>
  <si>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</si>
  <si>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</si>
  <si>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</si>
  <si>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</si>
  <si>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5-CONRAD, STAN</t>
  </si>
  <si>
    <t>6-DODD, STAN</t>
  </si>
  <si>
    <t>7-GUERIN, ARTIE</t>
  </si>
  <si>
    <t>8-HAYWARD, STEVE</t>
  </si>
  <si>
    <t>9-HIGGINS, ROGER</t>
  </si>
  <si>
    <t>10-HONDA, HARVEY</t>
  </si>
  <si>
    <t>11-KELLEY, PAUL</t>
  </si>
  <si>
    <t>12-KIAHA, JOHN</t>
  </si>
  <si>
    <t>13-LADERA, RALPH</t>
  </si>
  <si>
    <t>14-LEEDOM, LARRY</t>
  </si>
  <si>
    <t>15-MACOMBER, BOB</t>
  </si>
  <si>
    <t>16- NAKAYA, EDDIE</t>
  </si>
  <si>
    <t>17- PACHECO, NORM</t>
  </si>
  <si>
    <t>18- PUCKETT, DAVE</t>
  </si>
  <si>
    <t>19- REIFSNIDER, LARRY</t>
  </si>
  <si>
    <t>20- SALLEE, RALPH</t>
  </si>
  <si>
    <t>21- SCARBER, JOE</t>
  </si>
  <si>
    <t>22- SCHMELZ, STEVE</t>
  </si>
  <si>
    <t>23- SKELTON, ED</t>
  </si>
  <si>
    <t>24- SPARKS, JOEL</t>
  </si>
  <si>
    <t>25- STOCKLY, BILL</t>
  </si>
  <si>
    <t>26- WATANABE, WAYNE</t>
  </si>
  <si>
    <t>27- WELLS, CHUCK</t>
  </si>
  <si>
    <t>NET</t>
  </si>
  <si>
    <t>Kolepa Hui Club Championship</t>
  </si>
  <si>
    <t>John Kiaha</t>
  </si>
  <si>
    <t>1ST Round</t>
  </si>
  <si>
    <t>2nd Round</t>
  </si>
  <si>
    <t>Combined</t>
  </si>
  <si>
    <t xml:space="preserve"> </t>
  </si>
  <si>
    <t>1ST</t>
  </si>
  <si>
    <t>T 2nd</t>
  </si>
  <si>
    <t>T 4th</t>
  </si>
  <si>
    <t>6th</t>
  </si>
  <si>
    <t>7th</t>
  </si>
  <si>
    <t>8th</t>
  </si>
  <si>
    <t>T 9th</t>
  </si>
  <si>
    <t>11th</t>
  </si>
  <si>
    <t>12th</t>
  </si>
  <si>
    <t>13th</t>
  </si>
  <si>
    <t>14th</t>
  </si>
  <si>
    <t>15th</t>
  </si>
  <si>
    <t>16th</t>
  </si>
  <si>
    <t>At Makalei PLAY DATE  4/19/14---White Tees</t>
  </si>
  <si>
    <r>
      <t>KOLEPA HUI SCORE REPORT --</t>
    </r>
    <r>
      <rPr>
        <b/>
        <i/>
        <sz val="14"/>
        <color theme="5" tint="-0.499984740745262"/>
        <rFont val="Times New Roman"/>
        <family val="1"/>
      </rPr>
      <t xml:space="preserve"> </t>
    </r>
    <r>
      <rPr>
        <b/>
        <i/>
        <sz val="14"/>
        <color rgb="FFFF0000"/>
        <rFont val="Times New Roman"/>
        <family val="1"/>
      </rPr>
      <t>Club Championship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</si>
</sst>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2"/>
      <color theme="1"/>
      <name val="BatangChe"/>
      <family val="2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Times New Roman"/>
      <family val="1"/>
    </font>
    <font>
      <b/>
      <i/>
      <sz val="14"/>
      <color theme="5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4"/>
      <color rgb="FFFF0000"/>
      <name val="Times New Roman"/>
      <family val="1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 tint="0.39997558519241921"/>
      <name val="Times New Roman"/>
      <family val="1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i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vertical="center"/>
    </xf>
    <xf numFmtId="0" fontId="16" fillId="0" borderId="0" xfId="0" applyFont="1"/>
    <xf numFmtId="0" fontId="4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/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2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lepa_Hui%204-12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A5" t="str">
            <v>1-KEN ALTON</v>
          </cell>
          <cell r="D5">
            <v>98</v>
          </cell>
        </row>
        <row r="11">
          <cell r="A11" t="str">
            <v>7-GUERIN, ARTIE</v>
          </cell>
          <cell r="D11">
            <v>96</v>
          </cell>
        </row>
        <row r="12">
          <cell r="A12" t="str">
            <v>8-HAYWARD, STEVE</v>
          </cell>
          <cell r="D12">
            <v>96</v>
          </cell>
        </row>
        <row r="13">
          <cell r="A13" t="str">
            <v>9-HIGGINS, ROGER</v>
          </cell>
          <cell r="D13">
            <v>83</v>
          </cell>
        </row>
        <row r="14">
          <cell r="A14" t="str">
            <v>10-HONDA, HARVEY</v>
          </cell>
          <cell r="D14">
            <v>85</v>
          </cell>
        </row>
        <row r="15">
          <cell r="A15" t="str">
            <v>11-KELLEY, PAUL</v>
          </cell>
          <cell r="D15">
            <v>97</v>
          </cell>
        </row>
        <row r="16">
          <cell r="A16" t="str">
            <v>12-KIAHA, JOHN</v>
          </cell>
          <cell r="D16">
            <v>79</v>
          </cell>
        </row>
        <row r="18">
          <cell r="A18" t="str">
            <v>14-LEEDOM, LARRY</v>
          </cell>
          <cell r="D18">
            <v>93</v>
          </cell>
        </row>
        <row r="20">
          <cell r="A20" t="str">
            <v>16- NAKAYA, EDDIE</v>
          </cell>
          <cell r="D20">
            <v>85</v>
          </cell>
        </row>
        <row r="21">
          <cell r="A21" t="str">
            <v>17- PACHECO, NORM</v>
          </cell>
          <cell r="D21">
            <v>100</v>
          </cell>
        </row>
        <row r="22">
          <cell r="A22" t="str">
            <v>18- PUCKETT, DAVE</v>
          </cell>
          <cell r="D22">
            <v>96</v>
          </cell>
        </row>
        <row r="23">
          <cell r="A23" t="str">
            <v>19- REIFSNIDER, LARRY</v>
          </cell>
          <cell r="D23">
            <v>89</v>
          </cell>
        </row>
        <row r="24">
          <cell r="A24" t="str">
            <v>20- SALLEE, RALPH</v>
          </cell>
          <cell r="D24">
            <v>82</v>
          </cell>
        </row>
        <row r="25">
          <cell r="A25" t="str">
            <v>21- SCARBER, JOE</v>
          </cell>
          <cell r="D25">
            <v>89</v>
          </cell>
        </row>
        <row r="26">
          <cell r="A26" t="str">
            <v>22- SCHMELZ, STEVE</v>
          </cell>
          <cell r="D26">
            <v>88</v>
          </cell>
        </row>
        <row r="28">
          <cell r="A28" t="str">
            <v>24- SPARKS, JOEL</v>
          </cell>
          <cell r="D28">
            <v>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48" workbookViewId="0">
      <selection sqref="A1:E54"/>
    </sheetView>
  </sheetViews>
  <sheetFormatPr defaultRowHeight="14.25" x14ac:dyDescent="0.15"/>
  <cols>
    <col min="1" max="1" width="23.875" customWidth="1"/>
    <col min="2" max="2" width="13.5" style="2" customWidth="1"/>
    <col min="3" max="3" width="11.25" style="3" customWidth="1"/>
    <col min="4" max="4" width="14.875" style="3" customWidth="1"/>
    <col min="5" max="6" width="9" style="3"/>
  </cols>
  <sheetData>
    <row r="1" spans="1:6" s="15" customFormat="1" ht="19.5" x14ac:dyDescent="0.25">
      <c r="A1" s="81" t="s">
        <v>57</v>
      </c>
      <c r="B1" s="81"/>
      <c r="C1" s="81"/>
      <c r="D1" s="81"/>
      <c r="E1" s="81"/>
      <c r="F1" s="78"/>
    </row>
    <row r="2" spans="1:6" s="15" customFormat="1" ht="18.75" x14ac:dyDescent="0.25">
      <c r="A2" s="81" t="s">
        <v>56</v>
      </c>
      <c r="B2" s="81"/>
      <c r="C2" s="81"/>
      <c r="D2" s="81"/>
      <c r="E2" s="81"/>
      <c r="F2" s="78"/>
    </row>
    <row r="3" spans="1:6" s="7" customFormat="1" ht="15.75" x14ac:dyDescent="0.25">
      <c r="A3" s="4" t="s">
        <v>1</v>
      </c>
      <c r="B3" s="5" t="s">
        <v>2</v>
      </c>
      <c r="C3" s="6" t="s">
        <v>3</v>
      </c>
      <c r="D3" s="6" t="s">
        <v>4</v>
      </c>
      <c r="E3" s="6" t="s">
        <v>36</v>
      </c>
      <c r="F3" s="6" t="s">
        <v>5</v>
      </c>
    </row>
    <row r="4" spans="1:6" s="7" customFormat="1" ht="15.75" x14ac:dyDescent="0.25">
      <c r="A4" s="8" t="s">
        <v>6</v>
      </c>
      <c r="B4" s="9" t="s">
        <v>7</v>
      </c>
      <c r="C4" s="10" t="s">
        <v>2</v>
      </c>
      <c r="D4" s="10" t="s">
        <v>8</v>
      </c>
      <c r="E4" s="10" t="s">
        <v>8</v>
      </c>
      <c r="F4" s="10" t="s">
        <v>8</v>
      </c>
    </row>
    <row r="5" spans="1:6" ht="15.75" x14ac:dyDescent="0.25">
      <c r="A5" s="11" t="s">
        <v>9</v>
      </c>
      <c r="B5" s="13">
        <v>19.3</v>
      </c>
      <c r="C5" s="14">
        <v>22</v>
      </c>
      <c r="D5" s="14">
        <v>95</v>
      </c>
      <c r="E5" s="14">
        <f>D5-C5</f>
        <v>73</v>
      </c>
      <c r="F5" s="14">
        <v>97</v>
      </c>
    </row>
    <row r="6" spans="1:6" ht="15.75" x14ac:dyDescent="0.25">
      <c r="A6" s="11" t="s">
        <v>10</v>
      </c>
      <c r="B6" s="13">
        <v>29.5</v>
      </c>
      <c r="C6" s="14">
        <v>30</v>
      </c>
      <c r="D6" s="14" t="s">
        <v>0</v>
      </c>
      <c r="E6" s="14" t="s">
        <v>0</v>
      </c>
      <c r="F6" s="14" t="s">
        <v>0</v>
      </c>
    </row>
    <row r="7" spans="1:6" ht="15.75" x14ac:dyDescent="0.25">
      <c r="A7" s="11" t="s">
        <v>11</v>
      </c>
      <c r="B7" s="13">
        <v>9.5</v>
      </c>
      <c r="C7" s="14">
        <v>11</v>
      </c>
      <c r="D7" s="14" t="s">
        <v>0</v>
      </c>
      <c r="E7" s="14" t="s">
        <v>0</v>
      </c>
      <c r="F7" s="14" t="s">
        <v>0</v>
      </c>
    </row>
    <row r="8" spans="1:6" ht="15.75" x14ac:dyDescent="0.25">
      <c r="A8" s="11" t="s">
        <v>12</v>
      </c>
      <c r="B8" s="13">
        <v>5</v>
      </c>
      <c r="C8" s="14">
        <v>7</v>
      </c>
      <c r="D8" s="14" t="s">
        <v>0</v>
      </c>
      <c r="E8" s="14" t="s">
        <v>0</v>
      </c>
      <c r="F8" s="14" t="s">
        <v>0</v>
      </c>
    </row>
    <row r="9" spans="1:6" ht="15.75" x14ac:dyDescent="0.25">
      <c r="A9" s="11" t="s">
        <v>13</v>
      </c>
      <c r="B9" s="13">
        <v>22</v>
      </c>
      <c r="C9" s="14">
        <v>26</v>
      </c>
      <c r="D9" s="14" t="s">
        <v>0</v>
      </c>
      <c r="E9" s="14" t="s">
        <v>0</v>
      </c>
      <c r="F9" s="14" t="s">
        <v>0</v>
      </c>
    </row>
    <row r="10" spans="1:6" ht="15.75" x14ac:dyDescent="0.25">
      <c r="A10" s="11" t="s">
        <v>14</v>
      </c>
      <c r="B10" s="13">
        <v>6.4</v>
      </c>
      <c r="C10" s="14">
        <v>8</v>
      </c>
      <c r="D10" s="14">
        <v>79</v>
      </c>
      <c r="E10" s="14">
        <f t="shared" ref="E10:E28" si="0">D10-C10</f>
        <v>71</v>
      </c>
      <c r="F10" s="14">
        <v>79</v>
      </c>
    </row>
    <row r="11" spans="1:6" ht="15.75" x14ac:dyDescent="0.25">
      <c r="A11" s="11" t="s">
        <v>15</v>
      </c>
      <c r="B11" s="13">
        <v>18.5</v>
      </c>
      <c r="C11" s="14">
        <v>22</v>
      </c>
      <c r="D11" s="14">
        <v>99</v>
      </c>
      <c r="E11" s="14">
        <f t="shared" si="0"/>
        <v>77</v>
      </c>
      <c r="F11" s="14">
        <v>92</v>
      </c>
    </row>
    <row r="12" spans="1:6" ht="15.75" x14ac:dyDescent="0.25">
      <c r="A12" s="11" t="s">
        <v>16</v>
      </c>
      <c r="B12" s="13">
        <v>14.8</v>
      </c>
      <c r="C12" s="14">
        <v>18</v>
      </c>
      <c r="D12" s="14">
        <v>88</v>
      </c>
      <c r="E12" s="14">
        <f t="shared" si="0"/>
        <v>70</v>
      </c>
      <c r="F12" s="14">
        <v>96</v>
      </c>
    </row>
    <row r="13" spans="1:6" ht="15.75" x14ac:dyDescent="0.25">
      <c r="A13" s="11" t="s">
        <v>17</v>
      </c>
      <c r="B13" s="13">
        <v>13.5</v>
      </c>
      <c r="C13" s="14">
        <v>16</v>
      </c>
      <c r="D13" s="14">
        <v>87</v>
      </c>
      <c r="E13" s="14">
        <f t="shared" si="0"/>
        <v>71</v>
      </c>
      <c r="F13" s="14">
        <v>83</v>
      </c>
    </row>
    <row r="14" spans="1:6" ht="15.75" x14ac:dyDescent="0.25">
      <c r="A14" s="11" t="s">
        <v>18</v>
      </c>
      <c r="B14" s="13">
        <v>12.6</v>
      </c>
      <c r="C14" s="14">
        <v>15</v>
      </c>
      <c r="D14" s="14">
        <v>89</v>
      </c>
      <c r="E14" s="14">
        <f t="shared" si="0"/>
        <v>74</v>
      </c>
      <c r="F14" s="14">
        <v>83</v>
      </c>
    </row>
    <row r="15" spans="1:6" ht="15.75" x14ac:dyDescent="0.25">
      <c r="A15" s="11" t="s">
        <v>19</v>
      </c>
      <c r="B15" s="13">
        <v>22</v>
      </c>
      <c r="C15" s="14">
        <v>25</v>
      </c>
      <c r="D15" s="14">
        <v>89</v>
      </c>
      <c r="E15" s="14">
        <f t="shared" si="0"/>
        <v>64</v>
      </c>
      <c r="F15" s="14">
        <v>97</v>
      </c>
    </row>
    <row r="16" spans="1:6" ht="15.75" x14ac:dyDescent="0.25">
      <c r="A16" s="11" t="s">
        <v>20</v>
      </c>
      <c r="B16" s="13">
        <v>10.7</v>
      </c>
      <c r="C16" s="14">
        <v>13</v>
      </c>
      <c r="D16" s="12">
        <v>77</v>
      </c>
      <c r="E16" s="14">
        <f t="shared" si="0"/>
        <v>64</v>
      </c>
      <c r="F16" s="12">
        <v>79</v>
      </c>
    </row>
    <row r="17" spans="1:6" ht="15.75" x14ac:dyDescent="0.25">
      <c r="A17" s="11" t="s">
        <v>21</v>
      </c>
      <c r="B17" s="13">
        <v>14</v>
      </c>
      <c r="C17" s="14">
        <v>17</v>
      </c>
      <c r="D17" s="14">
        <v>87</v>
      </c>
      <c r="E17" s="14">
        <f t="shared" si="0"/>
        <v>70</v>
      </c>
      <c r="F17" s="14">
        <v>87</v>
      </c>
    </row>
    <row r="18" spans="1:6" ht="15.75" x14ac:dyDescent="0.25">
      <c r="A18" s="11" t="s">
        <v>22</v>
      </c>
      <c r="B18" s="13">
        <v>14.9</v>
      </c>
      <c r="C18" s="14">
        <v>18</v>
      </c>
      <c r="D18" s="14">
        <v>92</v>
      </c>
      <c r="E18" s="14">
        <f t="shared" si="0"/>
        <v>74</v>
      </c>
      <c r="F18" s="14">
        <v>92</v>
      </c>
    </row>
    <row r="19" spans="1:6" ht="15.75" x14ac:dyDescent="0.25">
      <c r="A19" s="11" t="s">
        <v>23</v>
      </c>
      <c r="B19" s="13">
        <v>20.399999999999999</v>
      </c>
      <c r="C19" s="14">
        <v>24</v>
      </c>
      <c r="D19" s="14" t="s">
        <v>0</v>
      </c>
      <c r="E19" s="14" t="s">
        <v>0</v>
      </c>
      <c r="F19" s="14" t="s">
        <v>0</v>
      </c>
    </row>
    <row r="20" spans="1:6" ht="15.75" x14ac:dyDescent="0.25">
      <c r="A20" s="11" t="s">
        <v>24</v>
      </c>
      <c r="B20" s="13">
        <v>8.6</v>
      </c>
      <c r="C20" s="14">
        <v>10</v>
      </c>
      <c r="D20" s="14">
        <v>82</v>
      </c>
      <c r="E20" s="14">
        <f t="shared" si="0"/>
        <v>72</v>
      </c>
      <c r="F20" s="14">
        <v>85</v>
      </c>
    </row>
    <row r="21" spans="1:6" ht="15.75" x14ac:dyDescent="0.25">
      <c r="A21" s="11" t="s">
        <v>25</v>
      </c>
      <c r="B21" s="13">
        <v>24.7</v>
      </c>
      <c r="C21" s="14">
        <v>29</v>
      </c>
      <c r="D21" s="14">
        <v>98</v>
      </c>
      <c r="E21" s="14">
        <f t="shared" si="0"/>
        <v>69</v>
      </c>
      <c r="F21" s="14">
        <v>100</v>
      </c>
    </row>
    <row r="22" spans="1:6" ht="15.75" x14ac:dyDescent="0.25">
      <c r="A22" s="11" t="s">
        <v>26</v>
      </c>
      <c r="B22" s="13">
        <v>12.9</v>
      </c>
      <c r="C22" s="14">
        <v>15</v>
      </c>
      <c r="D22" s="14">
        <v>87</v>
      </c>
      <c r="E22" s="14">
        <f t="shared" si="0"/>
        <v>72</v>
      </c>
      <c r="F22" s="14">
        <v>94</v>
      </c>
    </row>
    <row r="23" spans="1:6" ht="15.75" x14ac:dyDescent="0.25">
      <c r="A23" s="11" t="s">
        <v>27</v>
      </c>
      <c r="B23" s="13">
        <v>16.100000000000001</v>
      </c>
      <c r="C23" s="14">
        <v>19</v>
      </c>
      <c r="D23" s="14">
        <v>89</v>
      </c>
      <c r="E23" s="14">
        <f t="shared" si="0"/>
        <v>70</v>
      </c>
      <c r="F23" s="14">
        <v>87</v>
      </c>
    </row>
    <row r="24" spans="1:6" ht="15.75" x14ac:dyDescent="0.25">
      <c r="A24" s="11" t="s">
        <v>28</v>
      </c>
      <c r="B24" s="13">
        <v>12.6</v>
      </c>
      <c r="C24" s="14">
        <v>15</v>
      </c>
      <c r="D24" s="14">
        <v>88</v>
      </c>
      <c r="E24" s="14">
        <f t="shared" si="0"/>
        <v>73</v>
      </c>
      <c r="F24" s="14">
        <v>82</v>
      </c>
    </row>
    <row r="25" spans="1:6" ht="15.75" x14ac:dyDescent="0.25">
      <c r="A25" s="11" t="s">
        <v>29</v>
      </c>
      <c r="B25" s="13">
        <v>20.100000000000001</v>
      </c>
      <c r="C25" s="14">
        <v>24</v>
      </c>
      <c r="D25" s="14">
        <v>94</v>
      </c>
      <c r="E25" s="14">
        <f t="shared" si="0"/>
        <v>70</v>
      </c>
      <c r="F25" s="14">
        <v>89</v>
      </c>
    </row>
    <row r="26" spans="1:6" ht="15.75" x14ac:dyDescent="0.25">
      <c r="A26" s="11" t="s">
        <v>30</v>
      </c>
      <c r="B26" s="13">
        <v>13</v>
      </c>
      <c r="C26" s="14">
        <v>15</v>
      </c>
      <c r="D26" s="14">
        <v>79</v>
      </c>
      <c r="E26" s="14">
        <f t="shared" si="0"/>
        <v>64</v>
      </c>
      <c r="F26" s="14">
        <v>88</v>
      </c>
    </row>
    <row r="27" spans="1:6" ht="15.75" x14ac:dyDescent="0.25">
      <c r="A27" s="11" t="s">
        <v>31</v>
      </c>
      <c r="B27" s="13">
        <v>21.2</v>
      </c>
      <c r="C27" s="14">
        <v>25</v>
      </c>
      <c r="D27" s="14">
        <v>108</v>
      </c>
      <c r="E27" s="14">
        <f t="shared" si="0"/>
        <v>83</v>
      </c>
      <c r="F27" s="14">
        <v>101</v>
      </c>
    </row>
    <row r="28" spans="1:6" ht="15.75" x14ac:dyDescent="0.25">
      <c r="A28" s="11" t="s">
        <v>32</v>
      </c>
      <c r="B28" s="13">
        <v>12.4</v>
      </c>
      <c r="C28" s="14">
        <v>15</v>
      </c>
      <c r="D28" s="14">
        <v>89</v>
      </c>
      <c r="E28" s="14">
        <f t="shared" si="0"/>
        <v>74</v>
      </c>
      <c r="F28" s="14">
        <v>83</v>
      </c>
    </row>
    <row r="29" spans="1:6" ht="15.75" x14ac:dyDescent="0.25">
      <c r="A29" s="11" t="s">
        <v>33</v>
      </c>
      <c r="B29" s="13">
        <v>17.2</v>
      </c>
      <c r="C29" s="14">
        <v>20</v>
      </c>
      <c r="D29" s="14" t="s">
        <v>0</v>
      </c>
      <c r="E29" s="14" t="s">
        <v>0</v>
      </c>
      <c r="F29" s="14" t="s">
        <v>0</v>
      </c>
    </row>
    <row r="30" spans="1:6" ht="15.75" x14ac:dyDescent="0.25">
      <c r="A30" s="11" t="s">
        <v>34</v>
      </c>
      <c r="B30" s="13">
        <v>15.6</v>
      </c>
      <c r="C30" s="14">
        <v>18</v>
      </c>
      <c r="D30" s="14" t="s">
        <v>0</v>
      </c>
      <c r="E30" s="14" t="s">
        <v>0</v>
      </c>
      <c r="F30" s="14" t="s">
        <v>0</v>
      </c>
    </row>
    <row r="31" spans="1:6" ht="15.75" x14ac:dyDescent="0.25">
      <c r="A31" s="11" t="s">
        <v>35</v>
      </c>
      <c r="B31" s="13">
        <v>16.899999999999999</v>
      </c>
      <c r="C31" s="14">
        <v>20</v>
      </c>
      <c r="D31" s="14" t="s">
        <v>0</v>
      </c>
      <c r="E31" s="14" t="s">
        <v>0</v>
      </c>
      <c r="F31" s="14" t="s">
        <v>0</v>
      </c>
    </row>
    <row r="32" spans="1:6" x14ac:dyDescent="0.15">
      <c r="A32" s="1"/>
      <c r="D32" s="3">
        <f>MIN(D5:D31)</f>
        <v>77</v>
      </c>
      <c r="E32" s="3">
        <f>MIN(E5:E31)</f>
        <v>64</v>
      </c>
    </row>
    <row r="34" spans="1:6" ht="23.25" customHeight="1" x14ac:dyDescent="0.15">
      <c r="A34" s="82" t="s">
        <v>37</v>
      </c>
      <c r="B34" s="82"/>
      <c r="C34" s="82"/>
      <c r="D34" s="82"/>
      <c r="E34" s="82"/>
      <c r="F34" s="79"/>
    </row>
    <row r="35" spans="1:6" ht="23.25" customHeight="1" x14ac:dyDescent="0.15">
      <c r="A35" s="80"/>
      <c r="B35" s="80"/>
      <c r="C35" s="80"/>
      <c r="D35" s="80"/>
      <c r="E35" s="80"/>
      <c r="F35" s="80"/>
    </row>
    <row r="36" spans="1:6" x14ac:dyDescent="0.15">
      <c r="B36" s="19" t="s">
        <v>39</v>
      </c>
      <c r="C36" s="22" t="s">
        <v>40</v>
      </c>
      <c r="D36" s="23" t="s">
        <v>41</v>
      </c>
      <c r="E36" s="23"/>
    </row>
    <row r="37" spans="1:6" ht="15.75" x14ac:dyDescent="0.15">
      <c r="A37" s="17" t="s">
        <v>38</v>
      </c>
      <c r="B37" s="12">
        <v>79</v>
      </c>
      <c r="C37" s="14">
        <v>77</v>
      </c>
      <c r="D37" s="23">
        <f>B37+C37</f>
        <v>156</v>
      </c>
      <c r="E37" s="23"/>
      <c r="F37" s="12"/>
    </row>
    <row r="38" spans="1:6" ht="15.75" x14ac:dyDescent="0.25">
      <c r="A38" s="16"/>
      <c r="B38" s="12"/>
      <c r="C38" s="14"/>
      <c r="D38" s="23"/>
      <c r="E38" s="23"/>
      <c r="F38" s="12"/>
    </row>
    <row r="39" spans="1:6" s="77" customFormat="1" ht="15.75" x14ac:dyDescent="0.15">
      <c r="A39" s="75" t="str">
        <f>[1]Sheet1!$A$5</f>
        <v>1-KEN ALTON</v>
      </c>
      <c r="B39" s="18">
        <f>[1]Sheet1!$D$5</f>
        <v>98</v>
      </c>
      <c r="C39" s="76">
        <f t="shared" ref="C39" si="1">D5</f>
        <v>95</v>
      </c>
      <c r="D39" s="76">
        <f>B39+C39</f>
        <v>193</v>
      </c>
      <c r="E39" s="76" t="s">
        <v>53</v>
      </c>
      <c r="F39" s="27"/>
    </row>
    <row r="40" spans="1:6" s="64" customFormat="1" ht="15.75" x14ac:dyDescent="0.15">
      <c r="A40" s="61" t="str">
        <f>[1]Sheet1!$A11</f>
        <v>7-GUERIN, ARTIE</v>
      </c>
      <c r="B40" s="26">
        <f>[1]Sheet1!$D11</f>
        <v>96</v>
      </c>
      <c r="C40" s="62">
        <f>D11</f>
        <v>99</v>
      </c>
      <c r="D40" s="62">
        <f t="shared" ref="D40:D45" si="2">B40+C40</f>
        <v>195</v>
      </c>
      <c r="E40" s="62" t="s">
        <v>54</v>
      </c>
      <c r="F40" s="63"/>
    </row>
    <row r="41" spans="1:6" s="69" customFormat="1" ht="15.75" x14ac:dyDescent="0.15">
      <c r="A41" s="67" t="str">
        <f>[1]Sheet1!$A12</f>
        <v>8-HAYWARD, STEVE</v>
      </c>
      <c r="B41" s="25">
        <f>[1]Sheet1!$D12</f>
        <v>96</v>
      </c>
      <c r="C41" s="68">
        <f>D12</f>
        <v>88</v>
      </c>
      <c r="D41" s="68">
        <f t="shared" si="2"/>
        <v>184</v>
      </c>
      <c r="E41" s="68" t="s">
        <v>50</v>
      </c>
      <c r="F41" s="28"/>
    </row>
    <row r="42" spans="1:6" s="40" customFormat="1" ht="15.75" x14ac:dyDescent="0.15">
      <c r="A42" s="36" t="str">
        <f>[1]Sheet1!$A13</f>
        <v>9-HIGGINS, ROGER</v>
      </c>
      <c r="B42" s="37">
        <f>[1]Sheet1!$D13</f>
        <v>83</v>
      </c>
      <c r="C42" s="38">
        <f>D13</f>
        <v>87</v>
      </c>
      <c r="D42" s="38">
        <f t="shared" si="2"/>
        <v>170</v>
      </c>
      <c r="E42" s="38" t="s">
        <v>45</v>
      </c>
      <c r="F42" s="39"/>
    </row>
    <row r="43" spans="1:6" s="55" customFormat="1" ht="15.75" x14ac:dyDescent="0.15">
      <c r="A43" s="51" t="str">
        <f>[1]Sheet1!$A14</f>
        <v>10-HONDA, HARVEY</v>
      </c>
      <c r="B43" s="52">
        <f>[1]Sheet1!$D14</f>
        <v>85</v>
      </c>
      <c r="C43" s="53">
        <f>D14</f>
        <v>89</v>
      </c>
      <c r="D43" s="53">
        <f t="shared" si="2"/>
        <v>174</v>
      </c>
      <c r="E43" s="53" t="s">
        <v>47</v>
      </c>
      <c r="F43" s="54"/>
    </row>
    <row r="44" spans="1:6" s="45" customFormat="1" ht="15.75" x14ac:dyDescent="0.15">
      <c r="A44" s="41" t="str">
        <f>[1]Sheet1!$A15</f>
        <v>11-KELLEY, PAUL</v>
      </c>
      <c r="B44" s="42">
        <f>[1]Sheet1!$D15</f>
        <v>97</v>
      </c>
      <c r="C44" s="43">
        <f>D15</f>
        <v>89</v>
      </c>
      <c r="D44" s="43">
        <f t="shared" si="2"/>
        <v>186</v>
      </c>
      <c r="E44" s="43" t="s">
        <v>52</v>
      </c>
      <c r="F44" s="44"/>
    </row>
    <row r="45" spans="1:6" ht="15.75" x14ac:dyDescent="0.15">
      <c r="A45" s="29" t="str">
        <f>[1]Sheet1!$A16</f>
        <v>12-KIAHA, JOHN</v>
      </c>
      <c r="B45" s="30">
        <f>[1]Sheet1!$D16</f>
        <v>79</v>
      </c>
      <c r="C45" s="31">
        <f>D16</f>
        <v>77</v>
      </c>
      <c r="D45" s="31">
        <f t="shared" si="2"/>
        <v>156</v>
      </c>
      <c r="E45" s="31" t="s">
        <v>43</v>
      </c>
    </row>
    <row r="46" spans="1:6" s="74" customFormat="1" ht="15.75" x14ac:dyDescent="0.15">
      <c r="A46" s="70" t="str">
        <f>[1]Sheet1!$A18</f>
        <v>14-LEEDOM, LARRY</v>
      </c>
      <c r="B46" s="71">
        <f>[1]Sheet1!$D18</f>
        <v>93</v>
      </c>
      <c r="C46" s="72">
        <f>D18</f>
        <v>92</v>
      </c>
      <c r="D46" s="72">
        <f>B46+C46</f>
        <v>185</v>
      </c>
      <c r="E46" s="72" t="s">
        <v>51</v>
      </c>
      <c r="F46" s="73"/>
    </row>
    <row r="47" spans="1:6" s="35" customFormat="1" ht="15.75" x14ac:dyDescent="0.15">
      <c r="A47" s="32" t="str">
        <f>[1]Sheet1!$A20</f>
        <v>16- NAKAYA, EDDIE</v>
      </c>
      <c r="B47" s="24">
        <f>[1]Sheet1!$D20</f>
        <v>85</v>
      </c>
      <c r="C47" s="33">
        <f>D20</f>
        <v>82</v>
      </c>
      <c r="D47" s="33">
        <f t="shared" ref="D47:D53" si="3">B47+C47</f>
        <v>167</v>
      </c>
      <c r="E47" s="33" t="s">
        <v>44</v>
      </c>
      <c r="F47" s="34"/>
    </row>
    <row r="48" spans="1:6" ht="15.75" x14ac:dyDescent="0.15">
      <c r="A48" s="11" t="str">
        <f>[1]Sheet1!$A21</f>
        <v>17- PACHECO, NORM</v>
      </c>
      <c r="B48" s="26">
        <f>[1]Sheet1!$D21</f>
        <v>100</v>
      </c>
      <c r="C48" s="22">
        <f>D21</f>
        <v>98</v>
      </c>
      <c r="D48" s="23">
        <f t="shared" si="3"/>
        <v>198</v>
      </c>
      <c r="E48" s="23" t="s">
        <v>55</v>
      </c>
    </row>
    <row r="49" spans="1:6" s="66" customFormat="1" ht="15.75" x14ac:dyDescent="0.15">
      <c r="A49" s="65" t="str">
        <f>[1]Sheet1!$A22</f>
        <v>18- PUCKETT, DAVE</v>
      </c>
      <c r="B49" s="20">
        <f>[1]Sheet1!$D22</f>
        <v>96</v>
      </c>
      <c r="C49" s="22">
        <f>D22</f>
        <v>87</v>
      </c>
      <c r="D49" s="22">
        <f t="shared" si="3"/>
        <v>183</v>
      </c>
      <c r="E49" s="22" t="s">
        <v>49</v>
      </c>
      <c r="F49" s="21"/>
    </row>
    <row r="50" spans="1:6" s="60" customFormat="1" ht="15.75" x14ac:dyDescent="0.15">
      <c r="A50" s="56" t="str">
        <f>[1]Sheet1!$A23</f>
        <v>19- REIFSNIDER, LARRY</v>
      </c>
      <c r="B50" s="57">
        <f>[1]Sheet1!$D23</f>
        <v>89</v>
      </c>
      <c r="C50" s="58">
        <f>D23</f>
        <v>89</v>
      </c>
      <c r="D50" s="58">
        <f t="shared" si="3"/>
        <v>178</v>
      </c>
      <c r="E50" s="58" t="s">
        <v>48</v>
      </c>
      <c r="F50" s="59"/>
    </row>
    <row r="51" spans="1:6" s="40" customFormat="1" ht="15.75" x14ac:dyDescent="0.15">
      <c r="A51" s="36" t="str">
        <f>[1]Sheet1!$A24</f>
        <v>20- SALLEE, RALPH</v>
      </c>
      <c r="B51" s="37">
        <f>[1]Sheet1!$D24</f>
        <v>82</v>
      </c>
      <c r="C51" s="38">
        <f>D24</f>
        <v>88</v>
      </c>
      <c r="D51" s="38">
        <f t="shared" si="3"/>
        <v>170</v>
      </c>
      <c r="E51" s="38" t="s">
        <v>45</v>
      </c>
      <c r="F51" s="39"/>
    </row>
    <row r="52" spans="1:6" s="66" customFormat="1" ht="15.75" x14ac:dyDescent="0.15">
      <c r="A52" s="65" t="str">
        <f>[1]Sheet1!$A25</f>
        <v>21- SCARBER, JOE</v>
      </c>
      <c r="B52" s="20">
        <f>[1]Sheet1!$D25</f>
        <v>89</v>
      </c>
      <c r="C52" s="22">
        <f>D25</f>
        <v>94</v>
      </c>
      <c r="D52" s="22">
        <f t="shared" si="3"/>
        <v>183</v>
      </c>
      <c r="E52" s="22" t="s">
        <v>49</v>
      </c>
      <c r="F52" s="21"/>
    </row>
    <row r="53" spans="1:6" s="35" customFormat="1" ht="15.75" x14ac:dyDescent="0.15">
      <c r="A53" s="32" t="str">
        <f>[1]Sheet1!$A26</f>
        <v>22- SCHMELZ, STEVE</v>
      </c>
      <c r="B53" s="24">
        <f>[1]Sheet1!$D26</f>
        <v>88</v>
      </c>
      <c r="C53" s="33">
        <f>D26</f>
        <v>79</v>
      </c>
      <c r="D53" s="33">
        <f t="shared" si="3"/>
        <v>167</v>
      </c>
      <c r="E53" s="33" t="s">
        <v>44</v>
      </c>
      <c r="F53" s="34"/>
    </row>
    <row r="54" spans="1:6" s="50" customFormat="1" ht="15.75" x14ac:dyDescent="0.15">
      <c r="A54" s="46" t="str">
        <f>[1]Sheet1!$A28</f>
        <v>24- SPARKS, JOEL</v>
      </c>
      <c r="B54" s="47">
        <f>[1]Sheet1!$D28</f>
        <v>83</v>
      </c>
      <c r="C54" s="48">
        <f>D28</f>
        <v>89</v>
      </c>
      <c r="D54" s="48">
        <f>B54+C54</f>
        <v>172</v>
      </c>
      <c r="E54" s="48" t="s">
        <v>46</v>
      </c>
      <c r="F54" s="49"/>
    </row>
    <row r="55" spans="1:6" ht="15.75" x14ac:dyDescent="0.15">
      <c r="A55" s="11" t="s">
        <v>42</v>
      </c>
    </row>
    <row r="56" spans="1:6" ht="15.75" x14ac:dyDescent="0.15">
      <c r="A56" s="11" t="s">
        <v>42</v>
      </c>
    </row>
  </sheetData>
  <mergeCells count="3">
    <mergeCell ref="A1:E1"/>
    <mergeCell ref="A2:E2"/>
    <mergeCell ref="A34:E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2014-04-20T16:39:37Z</dcterms:modified>
</cp:coreProperties>
</file>