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6155" windowHeight="723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F29" i="1" l="1"/>
  <c r="E29" i="1"/>
  <c r="F28" i="1"/>
  <c r="E28" i="1"/>
  <c r="F26" i="1"/>
  <c r="E26" i="1"/>
  <c r="F25" i="1"/>
  <c r="E25" i="1"/>
  <c r="F22" i="1"/>
  <c r="E22" i="1"/>
  <c r="F14" i="1"/>
  <c r="E14" i="1"/>
  <c r="F10" i="1"/>
  <c r="E10" i="1"/>
  <c r="F6" i="1"/>
  <c r="E6" i="1"/>
  <c r="F23" i="1" l="1"/>
  <c r="E23" i="1"/>
  <c r="F18" i="1"/>
  <c r="E18" i="1"/>
  <c r="F15" i="1"/>
  <c r="E15" i="1"/>
  <c r="F12" i="1"/>
  <c r="E12" i="1"/>
  <c r="F11" i="1"/>
  <c r="E11" i="1"/>
  <c r="F30" i="1"/>
  <c r="E30" i="1"/>
  <c r="C32" i="1" l="1"/>
  <c r="D32" i="1"/>
  <c r="B32" i="1"/>
  <c r="F32" i="1" l="1"/>
  <c r="E33" i="1" l="1"/>
  <c r="E32" i="1"/>
</calcChain>
</file>

<file path=xl/sharedStrings.xml><?xml version="1.0" encoding="utf-8"?>
<sst xmlns="http://schemas.openxmlformats.org/spreadsheetml/2006/main" count="110" uniqueCount="45">
  <si>
    <t>KOLEPA HUI SCORE REPORT --PLAY AT Makalei CC</t>
  </si>
  <si>
    <t>slope index 134 White Tees</t>
  </si>
  <si>
    <t>PLAYER</t>
  </si>
  <si>
    <t>HANDICAP</t>
  </si>
  <si>
    <t>COURSE</t>
  </si>
  <si>
    <t>GROSS</t>
  </si>
  <si>
    <t>NET</t>
  </si>
  <si>
    <t>NAME</t>
  </si>
  <si>
    <t>INDEX</t>
  </si>
  <si>
    <t>HCP</t>
  </si>
  <si>
    <t>SCORE</t>
  </si>
  <si>
    <t>Alton, Ken</t>
  </si>
  <si>
    <t>Anglin, Thomas G</t>
  </si>
  <si>
    <t>DNP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</si>
  <si>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</si>
  <si>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</si>
  <si>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</si>
  <si>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</si>
  <si>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</si>
  <si>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</si>
  <si>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</si>
  <si>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</si>
  <si>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</si>
  <si>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</si>
  <si>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</si>
  <si>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</si>
  <si>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</si>
  <si>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</si>
  <si>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</si>
  <si>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</si>
  <si>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</si>
  <si>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</si>
  <si>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</si>
  <si>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</si>
  <si>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</si>
  <si>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</si>
  <si>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</si>
  <si>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Watanabe, Wayne K</t>
  </si>
  <si>
    <t>Wells, Chuck</t>
  </si>
  <si>
    <t>Averages</t>
  </si>
  <si>
    <t>Lowest Net</t>
  </si>
  <si>
    <t>ESC</t>
  </si>
  <si>
    <t>Makalei</t>
  </si>
  <si>
    <t>MP</t>
  </si>
  <si>
    <t>PLAY DATE 3/29/2014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</si>
</sst>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BatangChe"/>
      <family val="2"/>
    </font>
    <font>
      <sz val="8"/>
      <color rgb="FF000000"/>
      <name val="Verdana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b/>
      <sz val="10"/>
      <color rgb="FF00B050"/>
      <name val="Arial"/>
      <family val="2"/>
    </font>
    <font>
      <b/>
      <i/>
      <sz val="12"/>
      <color rgb="FF00B050"/>
      <name val="BatangChe"/>
      <family val="3"/>
    </font>
    <font>
      <b/>
      <sz val="14"/>
      <color rgb="FF1F497D"/>
      <name val="Arial"/>
      <family val="2"/>
    </font>
    <font>
      <b/>
      <sz val="12"/>
      <color rgb="FF00B050"/>
      <name val="BatangChe"/>
      <family val="3"/>
    </font>
    <font>
      <b/>
      <sz val="10"/>
      <color rgb="FF0070C0"/>
      <name val="Arial"/>
      <family val="2"/>
    </font>
    <font>
      <b/>
      <sz val="12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Dashed">
        <color rgb="FFBBBBBB"/>
      </left>
      <right style="mediumDashed">
        <color rgb="FFBBBBBB"/>
      </right>
      <top style="mediumDashed">
        <color rgb="FFBBBBBB"/>
      </top>
      <bottom style="mediumDashed">
        <color rgb="FFBBBBBB"/>
      </bottom>
      <diagonal/>
    </border>
    <border>
      <left style="mediumDashed">
        <color rgb="FFBBBBBB"/>
      </left>
      <right/>
      <top style="mediumDashed">
        <color rgb="FFBBBBBB"/>
      </top>
      <bottom style="mediumDashed">
        <color rgb="FFBBBBBB"/>
      </bottom>
      <diagonal/>
    </border>
    <border>
      <left/>
      <right/>
      <top style="mediumDashed">
        <color rgb="FFBBBBBB"/>
      </top>
      <bottom style="mediumDashed">
        <color rgb="FFBBBBBB"/>
      </bottom>
      <diagonal/>
    </border>
    <border>
      <left/>
      <right style="mediumDashed">
        <color rgb="FFBBBBBB"/>
      </right>
      <top style="mediumDashed">
        <color rgb="FFBBBBBB"/>
      </top>
      <bottom style="mediumDashed">
        <color rgb="FFBBBBBB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</cellXfs>
  <cellStyles count="1">
    <cellStyle name="Normal" xfId="0" builtinId="0"/>
  </cellStyles>
  <dxfs count="1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activeCell="I14" sqref="I14"/>
    </sheetView>
  </sheetViews>
  <sheetFormatPr defaultRowHeight="14.25" x14ac:dyDescent="0.15"/>
  <cols>
    <col min="1" max="1" width="23.25" customWidth="1"/>
    <col min="2" max="2" width="14" customWidth="1"/>
    <col min="3" max="3" width="11" customWidth="1"/>
    <col min="4" max="4" width="11.125" customWidth="1"/>
    <col min="5" max="5" width="11.625" customWidth="1"/>
    <col min="6" max="7" width="9" style="7"/>
  </cols>
  <sheetData>
    <row r="1" spans="1:7" ht="46.5" customHeight="1" thickBot="1" x14ac:dyDescent="0.2">
      <c r="A1" s="11" t="s">
        <v>0</v>
      </c>
      <c r="B1" s="12"/>
      <c r="C1" s="12"/>
      <c r="D1" s="12"/>
      <c r="E1" s="13"/>
    </row>
    <row r="2" spans="1:7" ht="46.5" customHeight="1" thickBot="1" x14ac:dyDescent="0.2">
      <c r="A2" s="11" t="s">
        <v>44</v>
      </c>
      <c r="B2" s="13"/>
      <c r="C2" s="11" t="s">
        <v>1</v>
      </c>
      <c r="D2" s="12"/>
      <c r="E2" s="13"/>
    </row>
    <row r="3" spans="1:7" ht="36.75" customHeight="1" thickBot="1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7" t="s">
        <v>41</v>
      </c>
    </row>
    <row r="4" spans="1:7" ht="18.75" thickBot="1" x14ac:dyDescent="0.2">
      <c r="A4" s="4" t="s">
        <v>7</v>
      </c>
      <c r="B4" s="4" t="s">
        <v>8</v>
      </c>
      <c r="C4" s="4" t="s">
        <v>9</v>
      </c>
      <c r="D4" s="4" t="s">
        <v>10</v>
      </c>
      <c r="E4" s="4" t="s">
        <v>10</v>
      </c>
      <c r="F4" s="7" t="s">
        <v>10</v>
      </c>
    </row>
    <row r="5" spans="1:7" ht="16.5" thickBot="1" x14ac:dyDescent="0.2">
      <c r="A5" s="1" t="s">
        <v>11</v>
      </c>
      <c r="B5" s="5">
        <v>19.2</v>
      </c>
      <c r="C5" s="5">
        <v>23</v>
      </c>
      <c r="D5" s="6" t="s">
        <v>43</v>
      </c>
      <c r="E5" s="6" t="s">
        <v>43</v>
      </c>
      <c r="F5" s="9" t="s">
        <v>43</v>
      </c>
      <c r="G5" s="7" t="s">
        <v>42</v>
      </c>
    </row>
    <row r="6" spans="1:7" ht="16.5" thickBot="1" x14ac:dyDescent="0.2">
      <c r="A6" s="1" t="s">
        <v>12</v>
      </c>
      <c r="B6" s="5">
        <v>30</v>
      </c>
      <c r="C6" s="5">
        <v>30</v>
      </c>
      <c r="D6" s="6">
        <v>103</v>
      </c>
      <c r="E6" s="6">
        <f t="shared" ref="E6" si="0">D6-C6</f>
        <v>73</v>
      </c>
      <c r="F6" s="9">
        <f t="shared" ref="F6" si="1">$D6-($B6*134/113)+$C6</f>
        <v>97.424778761061944</v>
      </c>
      <c r="G6" s="7" t="s">
        <v>42</v>
      </c>
    </row>
    <row r="7" spans="1:7" ht="16.5" thickBot="1" x14ac:dyDescent="0.2">
      <c r="A7" s="1" t="s">
        <v>14</v>
      </c>
      <c r="B7" s="5">
        <v>8.5</v>
      </c>
      <c r="C7" s="5">
        <v>11</v>
      </c>
      <c r="D7" s="6" t="s">
        <v>13</v>
      </c>
      <c r="E7" s="6" t="s">
        <v>13</v>
      </c>
      <c r="F7" s="6" t="s">
        <v>13</v>
      </c>
      <c r="G7" s="7" t="s">
        <v>42</v>
      </c>
    </row>
    <row r="8" spans="1:7" ht="16.5" thickBot="1" x14ac:dyDescent="0.2">
      <c r="A8" s="1" t="s">
        <v>15</v>
      </c>
      <c r="B8" s="5">
        <v>5.8</v>
      </c>
      <c r="C8" s="5">
        <v>7</v>
      </c>
      <c r="D8" s="6" t="s">
        <v>13</v>
      </c>
      <c r="E8" s="6" t="s">
        <v>13</v>
      </c>
      <c r="F8" s="6" t="s">
        <v>13</v>
      </c>
      <c r="G8" s="7" t="s">
        <v>42</v>
      </c>
    </row>
    <row r="9" spans="1:7" ht="16.5" thickBot="1" x14ac:dyDescent="0.2">
      <c r="A9" s="1" t="s">
        <v>16</v>
      </c>
      <c r="B9" s="5">
        <v>21.3</v>
      </c>
      <c r="C9" s="5">
        <v>25</v>
      </c>
      <c r="D9" s="6" t="s">
        <v>13</v>
      </c>
      <c r="E9" s="6" t="s">
        <v>13</v>
      </c>
      <c r="F9" s="6" t="s">
        <v>13</v>
      </c>
      <c r="G9" s="7" t="s">
        <v>42</v>
      </c>
    </row>
    <row r="10" spans="1:7" ht="16.5" thickBot="1" x14ac:dyDescent="0.2">
      <c r="A10" s="1" t="s">
        <v>17</v>
      </c>
      <c r="B10" s="5">
        <v>6.7</v>
      </c>
      <c r="C10" s="5">
        <v>7</v>
      </c>
      <c r="D10" s="6">
        <v>82</v>
      </c>
      <c r="E10" s="6">
        <f t="shared" ref="E10" si="2">D10-C10</f>
        <v>75</v>
      </c>
      <c r="F10" s="9">
        <f t="shared" ref="F10" si="3">$D10-($B10*134/113)+$C10</f>
        <v>81.054867256637166</v>
      </c>
      <c r="G10" s="7" t="s">
        <v>42</v>
      </c>
    </row>
    <row r="11" spans="1:7" ht="16.5" thickBot="1" x14ac:dyDescent="0.2">
      <c r="A11" s="1" t="s">
        <v>18</v>
      </c>
      <c r="B11" s="5">
        <v>18.2</v>
      </c>
      <c r="C11" s="5">
        <v>22</v>
      </c>
      <c r="D11" s="6">
        <v>96</v>
      </c>
      <c r="E11" s="6">
        <f t="shared" ref="E11" si="4">D11-C11</f>
        <v>74</v>
      </c>
      <c r="F11" s="9">
        <f t="shared" ref="F11:F30" si="5">$D11-($B11*134/113)+$C11</f>
        <v>96.417699115044257</v>
      </c>
      <c r="G11" s="7" t="s">
        <v>42</v>
      </c>
    </row>
    <row r="12" spans="1:7" ht="16.5" thickBot="1" x14ac:dyDescent="0.2">
      <c r="A12" s="1" t="s">
        <v>19</v>
      </c>
      <c r="B12" s="5">
        <v>14.5</v>
      </c>
      <c r="C12" s="5">
        <v>17</v>
      </c>
      <c r="D12" s="6">
        <v>88</v>
      </c>
      <c r="E12" s="6">
        <f t="shared" ref="E12" si="6">D12-C12</f>
        <v>71</v>
      </c>
      <c r="F12" s="9">
        <f t="shared" si="5"/>
        <v>87.805309734513273</v>
      </c>
      <c r="G12" s="7" t="s">
        <v>42</v>
      </c>
    </row>
    <row r="13" spans="1:7" ht="16.5" thickBot="1" x14ac:dyDescent="0.2">
      <c r="A13" s="1" t="s">
        <v>20</v>
      </c>
      <c r="B13" s="5">
        <v>12.2</v>
      </c>
      <c r="C13" s="5">
        <v>16</v>
      </c>
      <c r="D13" s="6" t="s">
        <v>43</v>
      </c>
      <c r="E13" s="6" t="s">
        <v>43</v>
      </c>
      <c r="F13" s="9" t="s">
        <v>43</v>
      </c>
      <c r="G13" s="7" t="s">
        <v>42</v>
      </c>
    </row>
    <row r="14" spans="1:7" ht="16.5" thickBot="1" x14ac:dyDescent="0.2">
      <c r="A14" s="1" t="s">
        <v>21</v>
      </c>
      <c r="B14" s="5">
        <v>12.6</v>
      </c>
      <c r="C14" s="5">
        <v>15</v>
      </c>
      <c r="D14" s="6">
        <v>82</v>
      </c>
      <c r="E14" s="6">
        <f t="shared" ref="E14" si="7">D14-C14</f>
        <v>67</v>
      </c>
      <c r="F14" s="9">
        <f t="shared" si="5"/>
        <v>82.058407079646017</v>
      </c>
      <c r="G14" s="7" t="s">
        <v>42</v>
      </c>
    </row>
    <row r="15" spans="1:7" ht="16.5" thickBot="1" x14ac:dyDescent="0.2">
      <c r="A15" s="1" t="s">
        <v>22</v>
      </c>
      <c r="B15" s="5">
        <v>21.2</v>
      </c>
      <c r="C15" s="5">
        <v>27</v>
      </c>
      <c r="D15" s="6">
        <v>101</v>
      </c>
      <c r="E15" s="6">
        <f t="shared" ref="E15" si="8">D15-C15</f>
        <v>74</v>
      </c>
      <c r="F15" s="9">
        <f t="shared" si="5"/>
        <v>102.86017699115044</v>
      </c>
      <c r="G15" s="7" t="s">
        <v>42</v>
      </c>
    </row>
    <row r="16" spans="1:7" ht="16.5" thickBot="1" x14ac:dyDescent="0.2">
      <c r="A16" s="1" t="s">
        <v>23</v>
      </c>
      <c r="B16" s="5">
        <v>11.2</v>
      </c>
      <c r="C16" s="5">
        <v>13</v>
      </c>
      <c r="D16" s="6" t="s">
        <v>43</v>
      </c>
      <c r="E16" s="6" t="s">
        <v>43</v>
      </c>
      <c r="F16" s="9" t="s">
        <v>43</v>
      </c>
      <c r="G16" s="7" t="s">
        <v>42</v>
      </c>
    </row>
    <row r="17" spans="1:7" ht="16.5" thickBot="1" x14ac:dyDescent="0.2">
      <c r="A17" s="1" t="s">
        <v>24</v>
      </c>
      <c r="B17" s="5">
        <v>13.6</v>
      </c>
      <c r="C17" s="5">
        <v>17</v>
      </c>
      <c r="D17" s="6" t="s">
        <v>13</v>
      </c>
      <c r="E17" s="6" t="s">
        <v>13</v>
      </c>
      <c r="F17" s="6" t="s">
        <v>13</v>
      </c>
      <c r="G17" s="7" t="s">
        <v>42</v>
      </c>
    </row>
    <row r="18" spans="1:7" ht="16.5" thickBot="1" x14ac:dyDescent="0.2">
      <c r="A18" s="1" t="s">
        <v>25</v>
      </c>
      <c r="B18" s="5">
        <v>14.1</v>
      </c>
      <c r="C18" s="5">
        <v>17</v>
      </c>
      <c r="D18" s="6">
        <v>90</v>
      </c>
      <c r="E18" s="6">
        <f t="shared" ref="E18" si="9">D18-C18</f>
        <v>73</v>
      </c>
      <c r="F18" s="9">
        <f t="shared" si="5"/>
        <v>90.279646017699122</v>
      </c>
      <c r="G18" s="7" t="s">
        <v>42</v>
      </c>
    </row>
    <row r="19" spans="1:7" ht="16.5" thickBot="1" x14ac:dyDescent="0.2">
      <c r="A19" s="1" t="s">
        <v>26</v>
      </c>
      <c r="B19" s="5">
        <v>20.399999999999999</v>
      </c>
      <c r="C19" s="5">
        <v>24</v>
      </c>
      <c r="D19" s="6" t="s">
        <v>13</v>
      </c>
      <c r="E19" s="6" t="s">
        <v>13</v>
      </c>
      <c r="F19" s="6" t="s">
        <v>13</v>
      </c>
      <c r="G19" s="7" t="s">
        <v>42</v>
      </c>
    </row>
    <row r="20" spans="1:7" ht="16.5" thickBot="1" x14ac:dyDescent="0.2">
      <c r="A20" s="1" t="s">
        <v>27</v>
      </c>
      <c r="B20" s="5">
        <v>8.8000000000000007</v>
      </c>
      <c r="C20" s="5">
        <v>10</v>
      </c>
      <c r="D20" s="6" t="s">
        <v>13</v>
      </c>
      <c r="E20" s="6" t="s">
        <v>13</v>
      </c>
      <c r="F20" s="6" t="s">
        <v>13</v>
      </c>
      <c r="G20" s="7" t="s">
        <v>42</v>
      </c>
    </row>
    <row r="21" spans="1:7" ht="16.5" thickBot="1" x14ac:dyDescent="0.2">
      <c r="A21" s="1" t="s">
        <v>28</v>
      </c>
      <c r="B21" s="5">
        <v>23.5</v>
      </c>
      <c r="C21" s="5">
        <v>29</v>
      </c>
      <c r="D21" s="6" t="s">
        <v>13</v>
      </c>
      <c r="E21" s="6" t="s">
        <v>13</v>
      </c>
      <c r="F21" s="6" t="s">
        <v>13</v>
      </c>
      <c r="G21" s="7" t="s">
        <v>42</v>
      </c>
    </row>
    <row r="22" spans="1:7" ht="16.5" thickBot="1" x14ac:dyDescent="0.2">
      <c r="A22" s="1" t="s">
        <v>29</v>
      </c>
      <c r="B22" s="5">
        <v>13.1</v>
      </c>
      <c r="C22" s="5">
        <v>15</v>
      </c>
      <c r="D22" s="6">
        <v>85</v>
      </c>
      <c r="E22" s="6">
        <f t="shared" ref="E22" si="10">D22-C22</f>
        <v>70</v>
      </c>
      <c r="F22" s="9">
        <f t="shared" si="5"/>
        <v>84.465486725663723</v>
      </c>
      <c r="G22" s="7" t="s">
        <v>42</v>
      </c>
    </row>
    <row r="23" spans="1:7" ht="16.5" thickBot="1" x14ac:dyDescent="0.2">
      <c r="A23" s="1" t="s">
        <v>30</v>
      </c>
      <c r="B23" s="5">
        <v>15.8</v>
      </c>
      <c r="C23" s="5">
        <v>19</v>
      </c>
      <c r="D23" s="6">
        <v>88</v>
      </c>
      <c r="E23" s="6">
        <f t="shared" ref="E23" si="11">D23-C23</f>
        <v>69</v>
      </c>
      <c r="F23" s="9">
        <f t="shared" si="5"/>
        <v>88.263716814159295</v>
      </c>
      <c r="G23" s="7" t="s">
        <v>42</v>
      </c>
    </row>
    <row r="24" spans="1:7" ht="16.5" thickBot="1" x14ac:dyDescent="0.2">
      <c r="A24" s="1" t="s">
        <v>31</v>
      </c>
      <c r="B24" s="5">
        <v>11.4</v>
      </c>
      <c r="C24" s="5">
        <v>14</v>
      </c>
      <c r="D24" s="6" t="s">
        <v>13</v>
      </c>
      <c r="E24" s="6" t="s">
        <v>13</v>
      </c>
      <c r="F24" s="6" t="s">
        <v>13</v>
      </c>
      <c r="G24" s="7" t="s">
        <v>42</v>
      </c>
    </row>
    <row r="25" spans="1:7" ht="16.5" thickBot="1" x14ac:dyDescent="0.2">
      <c r="A25" s="1" t="s">
        <v>32</v>
      </c>
      <c r="B25" s="5">
        <v>20</v>
      </c>
      <c r="C25" s="5">
        <v>24</v>
      </c>
      <c r="D25" s="6">
        <v>91</v>
      </c>
      <c r="E25" s="6">
        <f t="shared" ref="E25" si="12">D25-C25</f>
        <v>67</v>
      </c>
      <c r="F25" s="9">
        <f t="shared" si="5"/>
        <v>91.283185840707972</v>
      </c>
      <c r="G25" s="7" t="s">
        <v>42</v>
      </c>
    </row>
    <row r="26" spans="1:7" ht="16.5" thickBot="1" x14ac:dyDescent="0.2">
      <c r="A26" s="1" t="s">
        <v>33</v>
      </c>
      <c r="B26" s="5">
        <v>12</v>
      </c>
      <c r="C26" s="5">
        <v>15</v>
      </c>
      <c r="D26" s="6">
        <v>84</v>
      </c>
      <c r="E26" s="6">
        <f t="shared" ref="E26" si="13">D26-C26</f>
        <v>69</v>
      </c>
      <c r="F26" s="9">
        <f t="shared" si="5"/>
        <v>84.769911504424783</v>
      </c>
      <c r="G26" s="7" t="s">
        <v>42</v>
      </c>
    </row>
    <row r="27" spans="1:7" ht="16.5" thickBot="1" x14ac:dyDescent="0.2">
      <c r="A27" s="1" t="s">
        <v>34</v>
      </c>
      <c r="B27" s="5">
        <v>21.2</v>
      </c>
      <c r="C27" s="5">
        <v>25</v>
      </c>
      <c r="D27" s="6" t="s">
        <v>13</v>
      </c>
      <c r="E27" s="6" t="s">
        <v>13</v>
      </c>
      <c r="F27" s="6" t="s">
        <v>13</v>
      </c>
      <c r="G27" s="7" t="s">
        <v>42</v>
      </c>
    </row>
    <row r="28" spans="1:7" ht="16.5" thickBot="1" x14ac:dyDescent="0.2">
      <c r="A28" s="1" t="s">
        <v>35</v>
      </c>
      <c r="B28" s="5">
        <v>12.4</v>
      </c>
      <c r="C28" s="5">
        <v>15</v>
      </c>
      <c r="D28" s="6">
        <v>87</v>
      </c>
      <c r="E28" s="6">
        <f t="shared" ref="E28:E29" si="14">D28-C28</f>
        <v>72</v>
      </c>
      <c r="F28" s="9">
        <f t="shared" si="5"/>
        <v>87.295575221238934</v>
      </c>
      <c r="G28" s="7" t="s">
        <v>42</v>
      </c>
    </row>
    <row r="29" spans="1:7" ht="16.5" thickBot="1" x14ac:dyDescent="0.2">
      <c r="A29" s="1" t="s">
        <v>36</v>
      </c>
      <c r="B29" s="5">
        <v>17.2</v>
      </c>
      <c r="C29" s="5">
        <v>20</v>
      </c>
      <c r="D29" s="6">
        <v>91</v>
      </c>
      <c r="E29" s="6">
        <f t="shared" si="14"/>
        <v>71</v>
      </c>
      <c r="F29" s="9">
        <f t="shared" si="5"/>
        <v>90.603539823008845</v>
      </c>
      <c r="G29" s="7" t="s">
        <v>42</v>
      </c>
    </row>
    <row r="30" spans="1:7" ht="16.5" thickBot="1" x14ac:dyDescent="0.2">
      <c r="A30" s="1" t="s">
        <v>37</v>
      </c>
      <c r="B30" s="5">
        <v>15.3</v>
      </c>
      <c r="C30" s="5">
        <v>18</v>
      </c>
      <c r="D30" s="6">
        <v>92</v>
      </c>
      <c r="E30" s="6">
        <f t="shared" ref="E24:E30" si="15">D30-C30</f>
        <v>74</v>
      </c>
      <c r="F30" s="9">
        <f t="shared" si="5"/>
        <v>91.856637168141589</v>
      </c>
      <c r="G30" s="7" t="s">
        <v>42</v>
      </c>
    </row>
    <row r="31" spans="1:7" ht="16.5" thickBot="1" x14ac:dyDescent="0.2">
      <c r="A31" s="1" t="s">
        <v>38</v>
      </c>
      <c r="B31" s="5">
        <v>16.899999999999999</v>
      </c>
      <c r="C31" s="5">
        <v>21</v>
      </c>
      <c r="D31" s="6" t="s">
        <v>43</v>
      </c>
      <c r="E31" s="6" t="s">
        <v>43</v>
      </c>
      <c r="F31" s="9" t="s">
        <v>43</v>
      </c>
      <c r="G31" s="7" t="s">
        <v>42</v>
      </c>
    </row>
    <row r="32" spans="1:7" ht="15" thickBot="1" x14ac:dyDescent="0.2">
      <c r="A32" s="2" t="s">
        <v>39</v>
      </c>
      <c r="B32" s="8">
        <f>SUM(AVERAGEIF(B5:B31,"&gt;0"))</f>
        <v>15.448148148148144</v>
      </c>
      <c r="C32" s="8">
        <f t="shared" ref="C32:F32" si="16">SUM(AVERAGEIF(C5:C31,"&gt;0"))</f>
        <v>18.37037037037037</v>
      </c>
      <c r="D32" s="8">
        <f t="shared" si="16"/>
        <v>90</v>
      </c>
      <c r="E32" s="8">
        <f t="shared" si="16"/>
        <v>71.357142857142861</v>
      </c>
      <c r="F32" s="8">
        <f t="shared" si="16"/>
        <v>89.745638432364089</v>
      </c>
    </row>
    <row r="33" spans="1:5" ht="16.5" thickBot="1" x14ac:dyDescent="0.2">
      <c r="A33" s="2" t="s">
        <v>40</v>
      </c>
      <c r="B33" s="2"/>
      <c r="C33" s="2"/>
      <c r="D33" s="3"/>
      <c r="E33" s="10">
        <f>MIN(E5:E31)</f>
        <v>67</v>
      </c>
    </row>
  </sheetData>
  <mergeCells count="3">
    <mergeCell ref="A1:E1"/>
    <mergeCell ref="A2:B2"/>
    <mergeCell ref="C2:E2"/>
  </mergeCells>
  <conditionalFormatting sqref="E1:E5 E7:E9 E11:E13 E15:E16 E18:E20 E23 E30:E1048576">
    <cfRule type="cellIs" dxfId="78" priority="40" operator="equal">
      <formula>"e33"</formula>
    </cfRule>
  </conditionalFormatting>
  <conditionalFormatting sqref="E5 E7:E9 E11:E13 E15:E16 E18:E20 E23 E30:E31">
    <cfRule type="cellIs" dxfId="77" priority="39" operator="equal">
      <formula>"e33"</formula>
    </cfRule>
    <cfRule type="cellIs" dxfId="76" priority="38" operator="equal">
      <formula>68</formula>
    </cfRule>
  </conditionalFormatting>
  <conditionalFormatting sqref="E6">
    <cfRule type="cellIs" dxfId="75" priority="37" operator="equal">
      <formula>"e33"</formula>
    </cfRule>
  </conditionalFormatting>
  <conditionalFormatting sqref="E6">
    <cfRule type="cellIs" dxfId="74" priority="35" operator="equal">
      <formula>68</formula>
    </cfRule>
    <cfRule type="cellIs" dxfId="73" priority="36" operator="equal">
      <formula>"e33"</formula>
    </cfRule>
  </conditionalFormatting>
  <conditionalFormatting sqref="E10">
    <cfRule type="cellIs" dxfId="72" priority="34" operator="equal">
      <formula>"e33"</formula>
    </cfRule>
  </conditionalFormatting>
  <conditionalFormatting sqref="E10">
    <cfRule type="cellIs" dxfId="71" priority="32" operator="equal">
      <formula>68</formula>
    </cfRule>
    <cfRule type="cellIs" dxfId="70" priority="33" operator="equal">
      <formula>"e33"</formula>
    </cfRule>
  </conditionalFormatting>
  <conditionalFormatting sqref="E14">
    <cfRule type="cellIs" dxfId="0" priority="31" operator="equal">
      <formula>"e33"</formula>
    </cfRule>
    <cfRule type="cellIs" dxfId="1" priority="1" operator="equal">
      <formula>67</formula>
    </cfRule>
  </conditionalFormatting>
  <conditionalFormatting sqref="E14">
    <cfRule type="cellIs" dxfId="69" priority="29" operator="equal">
      <formula>68</formula>
    </cfRule>
    <cfRule type="cellIs" dxfId="68" priority="30" operator="equal">
      <formula>"e33"</formula>
    </cfRule>
  </conditionalFormatting>
  <conditionalFormatting sqref="E17">
    <cfRule type="cellIs" dxfId="67" priority="28" operator="equal">
      <formula>"e33"</formula>
    </cfRule>
  </conditionalFormatting>
  <conditionalFormatting sqref="E17">
    <cfRule type="cellIs" dxfId="66" priority="26" operator="equal">
      <formula>68</formula>
    </cfRule>
    <cfRule type="cellIs" dxfId="65" priority="27" operator="equal">
      <formula>"e33"</formula>
    </cfRule>
  </conditionalFormatting>
  <conditionalFormatting sqref="E21">
    <cfRule type="cellIs" dxfId="64" priority="25" operator="equal">
      <formula>"e33"</formula>
    </cfRule>
  </conditionalFormatting>
  <conditionalFormatting sqref="E21">
    <cfRule type="cellIs" dxfId="63" priority="23" operator="equal">
      <formula>68</formula>
    </cfRule>
    <cfRule type="cellIs" dxfId="62" priority="24" operator="equal">
      <formula>"e33"</formula>
    </cfRule>
  </conditionalFormatting>
  <conditionalFormatting sqref="E22">
    <cfRule type="cellIs" dxfId="61" priority="22" operator="equal">
      <formula>"e33"</formula>
    </cfRule>
  </conditionalFormatting>
  <conditionalFormatting sqref="E22">
    <cfRule type="cellIs" dxfId="60" priority="20" operator="equal">
      <formula>68</formula>
    </cfRule>
    <cfRule type="cellIs" dxfId="59" priority="21" operator="equal">
      <formula>"e33"</formula>
    </cfRule>
  </conditionalFormatting>
  <conditionalFormatting sqref="E24">
    <cfRule type="cellIs" dxfId="58" priority="19" operator="equal">
      <formula>"e33"</formula>
    </cfRule>
  </conditionalFormatting>
  <conditionalFormatting sqref="E24">
    <cfRule type="cellIs" dxfId="57" priority="17" operator="equal">
      <formula>68</formula>
    </cfRule>
    <cfRule type="cellIs" dxfId="56" priority="18" operator="equal">
      <formula>"e33"</formula>
    </cfRule>
  </conditionalFormatting>
  <conditionalFormatting sqref="E25">
    <cfRule type="cellIs" dxfId="55" priority="16" operator="equal">
      <formula>"e33"</formula>
    </cfRule>
  </conditionalFormatting>
  <conditionalFormatting sqref="E25">
    <cfRule type="cellIs" dxfId="54" priority="14" operator="equal">
      <formula>68</formula>
    </cfRule>
    <cfRule type="cellIs" dxfId="53" priority="15" operator="equal">
      <formula>"e33"</formula>
    </cfRule>
  </conditionalFormatting>
  <conditionalFormatting sqref="E26">
    <cfRule type="cellIs" dxfId="52" priority="13" operator="equal">
      <formula>"e33"</formula>
    </cfRule>
  </conditionalFormatting>
  <conditionalFormatting sqref="E26">
    <cfRule type="cellIs" dxfId="51" priority="11" operator="equal">
      <formula>68</formula>
    </cfRule>
    <cfRule type="cellIs" dxfId="50" priority="12" operator="equal">
      <formula>"e33"</formula>
    </cfRule>
  </conditionalFormatting>
  <conditionalFormatting sqref="E27">
    <cfRule type="cellIs" dxfId="49" priority="10" operator="equal">
      <formula>"e33"</formula>
    </cfRule>
  </conditionalFormatting>
  <conditionalFormatting sqref="E27">
    <cfRule type="cellIs" dxfId="48" priority="8" operator="equal">
      <formula>68</formula>
    </cfRule>
    <cfRule type="cellIs" dxfId="47" priority="9" operator="equal">
      <formula>"e33"</formula>
    </cfRule>
  </conditionalFormatting>
  <conditionalFormatting sqref="E28">
    <cfRule type="cellIs" dxfId="46" priority="7" operator="equal">
      <formula>"e33"</formula>
    </cfRule>
  </conditionalFormatting>
  <conditionalFormatting sqref="E28">
    <cfRule type="cellIs" dxfId="45" priority="5" operator="equal">
      <formula>68</formula>
    </cfRule>
    <cfRule type="cellIs" dxfId="44" priority="6" operator="equal">
      <formula>"e33"</formula>
    </cfRule>
  </conditionalFormatting>
  <conditionalFormatting sqref="E29">
    <cfRule type="cellIs" dxfId="43" priority="4" operator="equal">
      <formula>"e33"</formula>
    </cfRule>
  </conditionalFormatting>
  <conditionalFormatting sqref="E29">
    <cfRule type="cellIs" dxfId="42" priority="2" operator="equal">
      <formula>68</formula>
    </cfRule>
    <cfRule type="cellIs" dxfId="41" priority="3" operator="equal">
      <formula>"e33"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2014-02-17T07:27:09Z</dcterms:created>
  <dcterms:modified xsi:type="dcterms:W3CDTF">2014-04-01T15:44:06Z</dcterms:modified>
</cp:coreProperties>
</file>